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kasenet-my.sharepoint.com/personal/marko_muhonen_kasenet_fi/Documents/Projektit/Kuitua kylille/Kustannusarviot/"/>
    </mc:Choice>
  </mc:AlternateContent>
  <xr:revisionPtr revIDLastSave="0" documentId="8_{6EE738B9-4C82-497A-830E-35BA72C44A44}" xr6:coauthVersionLast="47" xr6:coauthVersionMax="47" xr10:uidLastSave="{00000000-0000-0000-0000-000000000000}"/>
  <bookViews>
    <workbookView xWindow="1520" yWindow="0" windowWidth="15910" windowHeight="12630" xr2:uid="{00000000-000D-0000-FFFF-FFFF00000000}"/>
  </bookViews>
  <sheets>
    <sheet name="Summa" sheetId="1" r:id="rId1"/>
    <sheet name="Materiaali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1" i="2" l="1"/>
  <c r="B138" i="2"/>
  <c r="H126" i="2"/>
  <c r="G126" i="2"/>
  <c r="F126" i="2"/>
  <c r="B126" i="2"/>
  <c r="F114" i="2"/>
  <c r="E114" i="2"/>
  <c r="F108" i="2"/>
  <c r="E108" i="2"/>
  <c r="D108" i="2"/>
  <c r="B108" i="2"/>
  <c r="I55" i="2"/>
  <c r="H55" i="2"/>
  <c r="F55" i="2"/>
  <c r="B55" i="2"/>
  <c r="E49" i="1"/>
  <c r="D42" i="1"/>
  <c r="C36" i="1"/>
  <c r="E29" i="1"/>
  <c r="D29" i="1"/>
  <c r="D24" i="1"/>
  <c r="C24" i="1"/>
  <c r="H18" i="1"/>
  <c r="G18" i="1"/>
  <c r="F18" i="1"/>
</calcChain>
</file>

<file path=xl/sharedStrings.xml><?xml version="1.0" encoding="utf-8"?>
<sst xmlns="http://schemas.openxmlformats.org/spreadsheetml/2006/main" count="860" uniqueCount="193">
  <si>
    <t>Suunnitelmaraportti</t>
  </si>
  <si>
    <t>Luoja</t>
  </si>
  <si>
    <t>Marko Muhonen</t>
  </si>
  <si>
    <t>Luotu</t>
  </si>
  <si>
    <t>30.09.2021 17:14</t>
  </si>
  <si>
    <t>Suunnitelma</t>
  </si>
  <si>
    <t>Vissavedentie</t>
  </si>
  <si>
    <t>Kaapelit</t>
  </si>
  <si>
    <t>Tyyppi</t>
  </si>
  <si>
    <t>Käyttötila</t>
  </si>
  <si>
    <t>Asennustapa</t>
  </si>
  <si>
    <t>Omistaja</t>
  </si>
  <si>
    <t>Kaapelityyppi</t>
  </si>
  <si>
    <t>Parilkm</t>
  </si>
  <si>
    <t>Vaippapituus</t>
  </si>
  <si>
    <t>Lkm</t>
  </si>
  <si>
    <t>NC FZVD2PMU Flex 4x12xSML</t>
  </si>
  <si>
    <t>Suunniteltu</t>
  </si>
  <si>
    <t>Maa</t>
  </si>
  <si>
    <t>KaseNet</t>
  </si>
  <si>
    <t>Kuitu</t>
  </si>
  <si>
    <t>NC FZVD2PMU Flex 8x12xSML</t>
  </si>
  <si>
    <t>NC FYO2PMU Mini 12xSML</t>
  </si>
  <si>
    <t>NC FYO2PMU 4xSML mini</t>
  </si>
  <si>
    <t>NC FZOMVDMU-SD 4x12xSML</t>
  </si>
  <si>
    <t>NC FZVD2PMU Flex 2x12xSML</t>
  </si>
  <si>
    <t>NC FZVD2PMU Flex 16x12xSML</t>
  </si>
  <si>
    <t>Yhteenveto:</t>
  </si>
  <si>
    <t>Kanavat</t>
  </si>
  <si>
    <t>Pituus</t>
  </si>
  <si>
    <t>Tunkkaus</t>
  </si>
  <si>
    <t>Oja</t>
  </si>
  <si>
    <t>Putket</t>
  </si>
  <si>
    <t>Aliputki</t>
  </si>
  <si>
    <t>M100</t>
  </si>
  <si>
    <t>Ei</t>
  </si>
  <si>
    <t>Jatkokset</t>
  </si>
  <si>
    <t>48-k Jatkoskotelo Nestor NC-450</t>
  </si>
  <si>
    <t>NC-412 12k</t>
  </si>
  <si>
    <t>96-k Jatkoskotelo Nestor NC-400</t>
  </si>
  <si>
    <t>Kaivot</t>
  </si>
  <si>
    <t>Kaivo</t>
  </si>
  <si>
    <t>Profiilin muutoskohta</t>
  </si>
  <si>
    <t>Teletila</t>
  </si>
  <si>
    <t>Valmistaja</t>
  </si>
  <si>
    <t>Tilaajapiste</t>
  </si>
  <si>
    <t>Omakotitalo</t>
  </si>
  <si>
    <t>Tunnus</t>
  </si>
  <si>
    <t>Säiepituus</t>
  </si>
  <si>
    <t>J1106-8321</t>
  </si>
  <si>
    <t>J1111-8514</t>
  </si>
  <si>
    <t>J1110-8315</t>
  </si>
  <si>
    <t>J1110-8319</t>
  </si>
  <si>
    <t>J1106-8322</t>
  </si>
  <si>
    <t>J1106-8324</t>
  </si>
  <si>
    <t>J1106-8325</t>
  </si>
  <si>
    <t>J1111-8513</t>
  </si>
  <si>
    <t>J1111-8515</t>
  </si>
  <si>
    <t>J1111-5344</t>
  </si>
  <si>
    <t>J1110-8316</t>
  </si>
  <si>
    <t>J1110-8317</t>
  </si>
  <si>
    <t>J1110-8506</t>
  </si>
  <si>
    <t>J1108-8337</t>
  </si>
  <si>
    <t>J1107-8328</t>
  </si>
  <si>
    <t>J1107-8509</t>
  </si>
  <si>
    <t>J1110-8505</t>
  </si>
  <si>
    <t>J1106-J1105</t>
  </si>
  <si>
    <t>J1106-8320</t>
  </si>
  <si>
    <t>J1106-8507</t>
  </si>
  <si>
    <t>J1105-8332</t>
  </si>
  <si>
    <t>J1105-8330</t>
  </si>
  <si>
    <t>J1109-J1106</t>
  </si>
  <si>
    <t>J1105-8331</t>
  </si>
  <si>
    <t>J1105-8329</t>
  </si>
  <si>
    <t>J1108-8333</t>
  </si>
  <si>
    <t>J1106-J1107</t>
  </si>
  <si>
    <t>J1108-8516</t>
  </si>
  <si>
    <t>J1108-8338</t>
  </si>
  <si>
    <t>J1108-8336</t>
  </si>
  <si>
    <t>J1108-8310</t>
  </si>
  <si>
    <t>J1107-8327</t>
  </si>
  <si>
    <t>J1108-8334</t>
  </si>
  <si>
    <t>J1106-8508</t>
  </si>
  <si>
    <t>J1106-J1108</t>
  </si>
  <si>
    <t>J1110-8511</t>
  </si>
  <si>
    <t>J1108-8335</t>
  </si>
  <si>
    <t>J1106-8323</t>
  </si>
  <si>
    <t>J1110-J1109</t>
  </si>
  <si>
    <t>J1110-8318</t>
  </si>
  <si>
    <t>KAU06-J1111</t>
  </si>
  <si>
    <t>J1111-J1110</t>
  </si>
  <si>
    <t>J1107-8326</t>
  </si>
  <si>
    <t>J1111-8512</t>
  </si>
  <si>
    <t>Putkien lukumäärä</t>
  </si>
  <si>
    <t>Vapaita putkia</t>
  </si>
  <si>
    <t>Toholammintie</t>
  </si>
  <si>
    <t>Kalavedentie</t>
  </si>
  <si>
    <t>Kaapelireitti Tukikelpoinen</t>
  </si>
  <si>
    <t>Kaapelireitti Tukikelvoton</t>
  </si>
  <si>
    <t>Teknologia</t>
  </si>
  <si>
    <t>Kytketyt kaapelit</t>
  </si>
  <si>
    <t>Kuituja</t>
  </si>
  <si>
    <t>Kytkettyjä kuituja</t>
  </si>
  <si>
    <t>Vapaita kuituja</t>
  </si>
  <si>
    <t>J1105</t>
  </si>
  <si>
    <t>J1106</t>
  </si>
  <si>
    <t>J1107</t>
  </si>
  <si>
    <t>J1108</t>
  </si>
  <si>
    <t>J1109</t>
  </si>
  <si>
    <t>J1110</t>
  </si>
  <si>
    <t>J1111</t>
  </si>
  <si>
    <t>Osoite</t>
  </si>
  <si>
    <t>KV1111</t>
  </si>
  <si>
    <t xml:space="preserve">  </t>
  </si>
  <si>
    <t>KV1108</t>
  </si>
  <si>
    <t>KV1106</t>
  </si>
  <si>
    <t>KV1105</t>
  </si>
  <si>
    <t>KV1110</t>
  </si>
  <si>
    <t>KV1109</t>
  </si>
  <si>
    <t>8506</t>
  </si>
  <si>
    <t>TEKOJÄRVENTIE 28    KAUSTINEN 69600</t>
  </si>
  <si>
    <t>8511</t>
  </si>
  <si>
    <t>VISSAVEDENTIE 97    KAUSTINEN 69600</t>
  </si>
  <si>
    <t>8513</t>
  </si>
  <si>
    <t>VISSAVEDENTIE 6    KAUSTINEN 69600</t>
  </si>
  <si>
    <t>8516</t>
  </si>
  <si>
    <t>KALAVEDENTIE 8    KAUSTINEN 69600</t>
  </si>
  <si>
    <t>8510</t>
  </si>
  <si>
    <t>KALAVEDENTIE 7    KAUSTINEN 69600</t>
  </si>
  <si>
    <t>8512</t>
  </si>
  <si>
    <t>VISSAVEDENTIE 5    KAUSTINEN 69600</t>
  </si>
  <si>
    <t>8507</t>
  </si>
  <si>
    <t>VISSAVEDENTIE 195    KAUSTINEN 69600</t>
  </si>
  <si>
    <t>8505</t>
  </si>
  <si>
    <t>VISSAVEDENTIE 155    KAUSTINEN 69600</t>
  </si>
  <si>
    <t>8508</t>
  </si>
  <si>
    <t>TOHOLAMMINTIE 319    KAUSTINEN KESKUS 69600</t>
  </si>
  <si>
    <t>KAU06VIS0X</t>
  </si>
  <si>
    <t xml:space="preserve">      </t>
  </si>
  <si>
    <t>8509</t>
  </si>
  <si>
    <t>TOHOLAMMINTIE 345    KAUSTINEN KESKUS 69600</t>
  </si>
  <si>
    <t>5344</t>
  </si>
  <si>
    <t>VISSAVEDENTIE 3    KAUSTINEN KESKUS 69600</t>
  </si>
  <si>
    <t>8315</t>
  </si>
  <si>
    <t>VISSAVEDENTIE 75    KAUSTINEN KESKUS 69600</t>
  </si>
  <si>
    <t>8316</t>
  </si>
  <si>
    <t>VISSAVEDENTIE 79    KAUSTINEN KESKUS 69600</t>
  </si>
  <si>
    <t>8317</t>
  </si>
  <si>
    <t>VISSAVEDENTIE 141    KAUSTINEN KESKUS 69600</t>
  </si>
  <si>
    <t>8318</t>
  </si>
  <si>
    <t>VISSAVEDENTIE 169    KAUSTINEN KESKUS 69600</t>
  </si>
  <si>
    <t>8319</t>
  </si>
  <si>
    <t>VISSAVEDENTIE 172    KAUSTINEN KESKUS 69600</t>
  </si>
  <si>
    <t>8320</t>
  </si>
  <si>
    <t>VISSAVEDENTIE 178    KAUSTINEN KESKUS 69600</t>
  </si>
  <si>
    <t>8321</t>
  </si>
  <si>
    <t>VISSAVEDENTIE 191    KAUSTINEN KESKUS 69600</t>
  </si>
  <si>
    <t>8322</t>
  </si>
  <si>
    <t>TOHOLAMMINTIE 317    KAUSTINEN KESKUS 69600</t>
  </si>
  <si>
    <t>8323</t>
  </si>
  <si>
    <t>VISSAVEDENTIE 198    KAUSTINEN KESKUS 69600</t>
  </si>
  <si>
    <t>8324</t>
  </si>
  <si>
    <t>VISSAVEDENTIE 202    KAUSTINEN KESKUS 69600</t>
  </si>
  <si>
    <t>8325</t>
  </si>
  <si>
    <t>VISSAVEDENTIE 201    KAUSTINEN KESKUS 69600</t>
  </si>
  <si>
    <t>8326</t>
  </si>
  <si>
    <t>TOHOLAMMINTIE 347    KAUSTINEN KESKUS 69600</t>
  </si>
  <si>
    <t>8327</t>
  </si>
  <si>
    <t>TOHOLAMMINTIE 349    KAUSTINEN KESKUS 69600</t>
  </si>
  <si>
    <t>8328</t>
  </si>
  <si>
    <t>TOHOLAMMINTIE 369    KAUSTINEN KESKUS 69600</t>
  </si>
  <si>
    <t>8329</t>
  </si>
  <si>
    <t>HYÖTYVEDENTIE 1    KAUSTINEN KESKUS 69600</t>
  </si>
  <si>
    <t>8330</t>
  </si>
  <si>
    <t>HYÖTYVEDENTIE 2    KAUSTINEN KESKUS 69600</t>
  </si>
  <si>
    <t>8331</t>
  </si>
  <si>
    <t>HYÖTYVEDENTIE 10    KAUSTINEN KESKUS 69600</t>
  </si>
  <si>
    <t>8332</t>
  </si>
  <si>
    <t>HYÖTYVEDENTIE 9    KAUSTINEN KESKUS 69600</t>
  </si>
  <si>
    <t>8333</t>
  </si>
  <si>
    <t>KALAVEDENTIE 2    KAUSTINEN KESKUS 69600</t>
  </si>
  <si>
    <t>8334</t>
  </si>
  <si>
    <t>KALAVEDENTIE 4    KAUSTINEN KESKUS 69600</t>
  </si>
  <si>
    <t>8335</t>
  </si>
  <si>
    <t>KALAVEDENTIE 6    KAUSTINEN KESKUS 69600</t>
  </si>
  <si>
    <t>8336</t>
  </si>
  <si>
    <t>KALAVEDENTIE 10    KAUSTINEN KESKUS 69600</t>
  </si>
  <si>
    <t>8337</t>
  </si>
  <si>
    <t>KALAVEDENTIE 16    KAUSTINEN KESKUS 69600</t>
  </si>
  <si>
    <t>8338</t>
  </si>
  <si>
    <t>KALAVEDENTIE 19    KAUSTINEN KESKUS 69600</t>
  </si>
  <si>
    <t>8514</t>
  </si>
  <si>
    <t>8515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</si>
</sst>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FFFFFF"/>
      <name val="Verdana"/>
      <family val="2"/>
    </font>
    <font>
      <sz val="12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</patternFill>
    </fill>
    <fill>
      <patternFill patternType="solid">
        <fgColor rgb="FFFFFFFF"/>
      </patternFill>
    </fill>
    <fill>
      <patternFill patternType="solid">
        <fgColor rgb="FFEEEEE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550" cy="7334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550" cy="7334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/>
  </sheetViews>
  <sheetFormatPr defaultColWidth="10.90625" defaultRowHeight="14.5" x14ac:dyDescent="0.35"/>
  <cols>
    <col min="1" max="1" width="36" customWidth="1"/>
    <col min="2" max="2" width="25.08984375" customWidth="1"/>
    <col min="3" max="3" width="22.453125" customWidth="1"/>
    <col min="4" max="4" width="22.90625" customWidth="1"/>
    <col min="5" max="5" width="22.453125" customWidth="1"/>
    <col min="6" max="6" width="22" customWidth="1"/>
    <col min="7" max="8" width="22.90625" customWidth="1"/>
  </cols>
  <sheetData>
    <row r="1" spans="1:8" ht="58.5" customHeight="1" x14ac:dyDescent="0.35"/>
    <row r="3" spans="1:8" x14ac:dyDescent="0.35">
      <c r="A3" s="7" t="s">
        <v>0</v>
      </c>
      <c r="B3" s="8"/>
    </row>
    <row r="4" spans="1:8" ht="15" x14ac:dyDescent="0.35">
      <c r="A4" s="2" t="s">
        <v>1</v>
      </c>
      <c r="B4" s="2" t="s">
        <v>2</v>
      </c>
    </row>
    <row r="5" spans="1:8" ht="15" x14ac:dyDescent="0.35">
      <c r="A5" s="3" t="s">
        <v>3</v>
      </c>
      <c r="B5" s="3" t="s">
        <v>4</v>
      </c>
    </row>
    <row r="6" spans="1:8" ht="15" x14ac:dyDescent="0.35">
      <c r="A6" s="2" t="s">
        <v>5</v>
      </c>
      <c r="B6" s="2" t="s">
        <v>6</v>
      </c>
    </row>
    <row r="9" spans="1:8" x14ac:dyDescent="0.35">
      <c r="A9" s="7" t="s">
        <v>7</v>
      </c>
      <c r="B9" s="8"/>
      <c r="C9" s="8"/>
      <c r="D9" s="8"/>
      <c r="E9" s="8"/>
      <c r="F9" s="8"/>
      <c r="G9" s="8"/>
      <c r="H9" s="8"/>
    </row>
    <row r="10" spans="1:8" ht="15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</row>
    <row r="11" spans="1:8" ht="27" customHeight="1" x14ac:dyDescent="0.3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5">
        <v>48</v>
      </c>
      <c r="G11" s="4">
        <v>554.70000000000005</v>
      </c>
      <c r="H11" s="5">
        <v>1</v>
      </c>
    </row>
    <row r="12" spans="1:8" ht="27" customHeight="1" x14ac:dyDescent="0.35">
      <c r="A12" s="4" t="s">
        <v>21</v>
      </c>
      <c r="B12" s="4" t="s">
        <v>17</v>
      </c>
      <c r="C12" s="4" t="s">
        <v>18</v>
      </c>
      <c r="D12" s="4" t="s">
        <v>19</v>
      </c>
      <c r="E12" s="4" t="s">
        <v>20</v>
      </c>
      <c r="F12" s="5">
        <v>96</v>
      </c>
      <c r="G12" s="4">
        <v>753.7</v>
      </c>
      <c r="H12" s="5">
        <v>1</v>
      </c>
    </row>
    <row r="13" spans="1:8" x14ac:dyDescent="0.35">
      <c r="A13" s="4" t="s">
        <v>22</v>
      </c>
      <c r="B13" s="4" t="s">
        <v>17</v>
      </c>
      <c r="C13" s="4" t="s">
        <v>18</v>
      </c>
      <c r="D13" s="4" t="s">
        <v>19</v>
      </c>
      <c r="E13" s="4" t="s">
        <v>20</v>
      </c>
      <c r="F13" s="5">
        <v>12</v>
      </c>
      <c r="G13" s="4">
        <v>1888</v>
      </c>
      <c r="H13" s="5">
        <v>9</v>
      </c>
    </row>
    <row r="14" spans="1:8" x14ac:dyDescent="0.35">
      <c r="A14" s="4" t="s">
        <v>23</v>
      </c>
      <c r="B14" s="4" t="s">
        <v>17</v>
      </c>
      <c r="C14" s="4" t="s">
        <v>18</v>
      </c>
      <c r="D14" s="4" t="s">
        <v>19</v>
      </c>
      <c r="E14" s="4" t="s">
        <v>20</v>
      </c>
      <c r="F14" s="5">
        <v>4</v>
      </c>
      <c r="G14" s="4">
        <v>4555.3000000000011</v>
      </c>
      <c r="H14" s="5">
        <v>30</v>
      </c>
    </row>
    <row r="15" spans="1:8" ht="27" customHeight="1" x14ac:dyDescent="0.35">
      <c r="A15" s="4" t="s">
        <v>24</v>
      </c>
      <c r="B15" s="4" t="s">
        <v>17</v>
      </c>
      <c r="C15" s="4" t="s">
        <v>18</v>
      </c>
      <c r="D15" s="4" t="s">
        <v>19</v>
      </c>
      <c r="E15" s="4" t="s">
        <v>20</v>
      </c>
      <c r="F15" s="5">
        <v>48</v>
      </c>
      <c r="G15" s="4">
        <v>415.2</v>
      </c>
      <c r="H15" s="5">
        <v>1</v>
      </c>
    </row>
    <row r="16" spans="1:8" ht="27" customHeight="1" x14ac:dyDescent="0.35">
      <c r="A16" s="4" t="s">
        <v>25</v>
      </c>
      <c r="B16" s="4" t="s">
        <v>17</v>
      </c>
      <c r="C16" s="4" t="s">
        <v>18</v>
      </c>
      <c r="D16" s="4" t="s">
        <v>19</v>
      </c>
      <c r="E16" s="4" t="s">
        <v>20</v>
      </c>
      <c r="F16" s="5">
        <v>24</v>
      </c>
      <c r="G16" s="4">
        <v>251.5</v>
      </c>
      <c r="H16" s="5">
        <v>1</v>
      </c>
    </row>
    <row r="17" spans="1:8" ht="27" customHeight="1" x14ac:dyDescent="0.35">
      <c r="A17" s="4" t="s">
        <v>26</v>
      </c>
      <c r="B17" s="4" t="s">
        <v>17</v>
      </c>
      <c r="C17" s="4" t="s">
        <v>18</v>
      </c>
      <c r="D17" s="4" t="s">
        <v>19</v>
      </c>
      <c r="E17" s="4" t="s">
        <v>20</v>
      </c>
      <c r="F17" s="5">
        <v>192</v>
      </c>
      <c r="G17" s="4">
        <v>224.9</v>
      </c>
      <c r="H17" s="5">
        <v>1</v>
      </c>
    </row>
    <row r="18" spans="1:8" x14ac:dyDescent="0.35">
      <c r="A18" s="6" t="s">
        <v>27</v>
      </c>
      <c r="B18" s="6"/>
      <c r="C18" s="6"/>
      <c r="D18" s="6"/>
      <c r="E18" s="6"/>
      <c r="F18" s="6">
        <f>SUM(F11:F17)</f>
        <v>424</v>
      </c>
      <c r="G18" s="6">
        <f>SUM(G11:G17)</f>
        <v>8643.3000000000011</v>
      </c>
      <c r="H18" s="6">
        <f>SUM(H11:H17)</f>
        <v>44</v>
      </c>
    </row>
    <row r="20" spans="1:8" x14ac:dyDescent="0.35">
      <c r="A20" s="7" t="s">
        <v>28</v>
      </c>
      <c r="B20" s="8"/>
      <c r="C20" s="8"/>
      <c r="D20" s="8"/>
    </row>
    <row r="21" spans="1:8" ht="15" x14ac:dyDescent="0.35">
      <c r="A21" s="1" t="s">
        <v>8</v>
      </c>
      <c r="B21" s="1" t="s">
        <v>9</v>
      </c>
      <c r="C21" s="1" t="s">
        <v>29</v>
      </c>
      <c r="D21" s="1" t="s">
        <v>15</v>
      </c>
    </row>
    <row r="22" spans="1:8" x14ac:dyDescent="0.35">
      <c r="A22" s="4" t="s">
        <v>30</v>
      </c>
      <c r="B22" s="4" t="s">
        <v>17</v>
      </c>
      <c r="C22" s="4">
        <v>39.4</v>
      </c>
      <c r="D22" s="5">
        <v>5</v>
      </c>
    </row>
    <row r="23" spans="1:8" x14ac:dyDescent="0.35">
      <c r="A23" s="4" t="s">
        <v>31</v>
      </c>
      <c r="B23" s="4" t="s">
        <v>17</v>
      </c>
      <c r="C23" s="4">
        <v>5244.6</v>
      </c>
      <c r="D23" s="5">
        <v>43</v>
      </c>
    </row>
    <row r="24" spans="1:8" x14ac:dyDescent="0.35">
      <c r="A24" s="6" t="s">
        <v>27</v>
      </c>
      <c r="B24" s="6"/>
      <c r="C24" s="6">
        <f>SUM(C22:C23)</f>
        <v>5284</v>
      </c>
      <c r="D24" s="6">
        <f>SUM(D22:D23)</f>
        <v>48</v>
      </c>
    </row>
    <row r="26" spans="1:8" x14ac:dyDescent="0.35">
      <c r="A26" s="7" t="s">
        <v>32</v>
      </c>
      <c r="B26" s="8"/>
      <c r="C26" s="8"/>
      <c r="D26" s="8"/>
      <c r="E26" s="8"/>
    </row>
    <row r="27" spans="1:8" ht="15" x14ac:dyDescent="0.35">
      <c r="A27" s="1" t="s">
        <v>8</v>
      </c>
      <c r="B27" s="1" t="s">
        <v>33</v>
      </c>
      <c r="C27" s="1" t="s">
        <v>9</v>
      </c>
      <c r="D27" s="1" t="s">
        <v>29</v>
      </c>
      <c r="E27" s="1" t="s">
        <v>15</v>
      </c>
    </row>
    <row r="28" spans="1:8" x14ac:dyDescent="0.35">
      <c r="A28" s="4" t="s">
        <v>34</v>
      </c>
      <c r="B28" s="4" t="s">
        <v>35</v>
      </c>
      <c r="C28" s="4" t="s">
        <v>17</v>
      </c>
      <c r="D28" s="4">
        <v>39.4</v>
      </c>
      <c r="E28" s="5">
        <v>5</v>
      </c>
    </row>
    <row r="29" spans="1:8" x14ac:dyDescent="0.35">
      <c r="A29" s="6" t="s">
        <v>27</v>
      </c>
      <c r="B29" s="6"/>
      <c r="C29" s="6"/>
      <c r="D29" s="6">
        <f>SUM(D28:D28)</f>
        <v>39.4</v>
      </c>
      <c r="E29" s="6">
        <f>SUM(E28:E28)</f>
        <v>5</v>
      </c>
    </row>
    <row r="31" spans="1:8" x14ac:dyDescent="0.35">
      <c r="A31" s="7" t="s">
        <v>36</v>
      </c>
      <c r="B31" s="8"/>
      <c r="C31" s="8"/>
    </row>
    <row r="32" spans="1:8" ht="15" x14ac:dyDescent="0.35">
      <c r="A32" s="1" t="s">
        <v>8</v>
      </c>
      <c r="B32" s="1" t="s">
        <v>9</v>
      </c>
      <c r="C32" s="1" t="s">
        <v>15</v>
      </c>
    </row>
    <row r="33" spans="1:5" ht="27" customHeight="1" x14ac:dyDescent="0.35">
      <c r="A33" s="4" t="s">
        <v>37</v>
      </c>
      <c r="B33" s="4" t="s">
        <v>17</v>
      </c>
      <c r="C33" s="5">
        <v>4</v>
      </c>
    </row>
    <row r="34" spans="1:5" x14ac:dyDescent="0.35">
      <c r="A34" s="4" t="s">
        <v>38</v>
      </c>
      <c r="B34" s="4" t="s">
        <v>17</v>
      </c>
      <c r="C34" s="5">
        <v>2</v>
      </c>
    </row>
    <row r="35" spans="1:5" ht="27" customHeight="1" x14ac:dyDescent="0.35">
      <c r="A35" s="4" t="s">
        <v>39</v>
      </c>
      <c r="B35" s="4" t="s">
        <v>17</v>
      </c>
      <c r="C35" s="5">
        <v>1</v>
      </c>
    </row>
    <row r="36" spans="1:5" x14ac:dyDescent="0.35">
      <c r="A36" s="6" t="s">
        <v>27</v>
      </c>
      <c r="B36" s="6"/>
      <c r="C36" s="6">
        <f>SUM(C33:C35)</f>
        <v>7</v>
      </c>
    </row>
    <row r="38" spans="1:5" x14ac:dyDescent="0.35">
      <c r="A38" s="7" t="s">
        <v>40</v>
      </c>
      <c r="B38" s="8"/>
      <c r="C38" s="8"/>
      <c r="D38" s="8"/>
    </row>
    <row r="39" spans="1:5" ht="15" x14ac:dyDescent="0.35">
      <c r="A39" s="1" t="s">
        <v>8</v>
      </c>
      <c r="B39" s="1" t="s">
        <v>9</v>
      </c>
      <c r="C39" s="1" t="s">
        <v>11</v>
      </c>
      <c r="D39" s="1" t="s">
        <v>15</v>
      </c>
    </row>
    <row r="40" spans="1:5" x14ac:dyDescent="0.35">
      <c r="A40" s="4" t="s">
        <v>41</v>
      </c>
      <c r="B40" s="4" t="s">
        <v>17</v>
      </c>
      <c r="C40" s="4" t="s">
        <v>19</v>
      </c>
      <c r="D40" s="5">
        <v>6</v>
      </c>
    </row>
    <row r="41" spans="1:5" x14ac:dyDescent="0.35">
      <c r="A41" s="4" t="s">
        <v>42</v>
      </c>
      <c r="B41" s="4" t="s">
        <v>17</v>
      </c>
      <c r="C41" s="4"/>
      <c r="D41" s="5">
        <v>1</v>
      </c>
    </row>
    <row r="42" spans="1:5" x14ac:dyDescent="0.35">
      <c r="A42" s="6" t="s">
        <v>27</v>
      </c>
      <c r="B42" s="6"/>
      <c r="C42" s="6"/>
      <c r="D42" s="6">
        <f>SUM(D40:D41)</f>
        <v>7</v>
      </c>
    </row>
    <row r="44" spans="1:5" x14ac:dyDescent="0.35">
      <c r="A44" s="7" t="s">
        <v>43</v>
      </c>
      <c r="B44" s="8"/>
      <c r="C44" s="8"/>
      <c r="D44" s="8"/>
      <c r="E44" s="8"/>
    </row>
    <row r="45" spans="1:5" ht="15" x14ac:dyDescent="0.35">
      <c r="A45" s="1" t="s">
        <v>8</v>
      </c>
      <c r="B45" s="1" t="s">
        <v>44</v>
      </c>
      <c r="C45" s="1" t="s">
        <v>9</v>
      </c>
      <c r="D45" s="1" t="s">
        <v>11</v>
      </c>
      <c r="E45" s="1" t="s">
        <v>15</v>
      </c>
    </row>
    <row r="46" spans="1:5" x14ac:dyDescent="0.35">
      <c r="A46" s="4" t="s">
        <v>45</v>
      </c>
      <c r="B46" s="4"/>
      <c r="C46" s="4" t="s">
        <v>17</v>
      </c>
      <c r="D46" s="4" t="s">
        <v>19</v>
      </c>
      <c r="E46" s="5">
        <v>3</v>
      </c>
    </row>
    <row r="47" spans="1:5" x14ac:dyDescent="0.35">
      <c r="A47" s="4" t="s">
        <v>45</v>
      </c>
      <c r="B47" s="4" t="s">
        <v>46</v>
      </c>
      <c r="C47" s="4" t="s">
        <v>17</v>
      </c>
      <c r="D47" s="4"/>
      <c r="E47" s="5">
        <v>8</v>
      </c>
    </row>
    <row r="48" spans="1:5" x14ac:dyDescent="0.35">
      <c r="A48" s="4" t="s">
        <v>45</v>
      </c>
      <c r="B48" s="4" t="s">
        <v>46</v>
      </c>
      <c r="C48" s="4" t="s">
        <v>17</v>
      </c>
      <c r="D48" s="4" t="s">
        <v>19</v>
      </c>
      <c r="E48" s="5">
        <v>27</v>
      </c>
    </row>
    <row r="49" spans="1:5" x14ac:dyDescent="0.35">
      <c r="A49" s="6" t="s">
        <v>27</v>
      </c>
      <c r="B49" s="6"/>
      <c r="C49" s="6"/>
      <c r="D49" s="6"/>
      <c r="E49" s="6">
        <f>SUM(E46:E48)</f>
        <v>38</v>
      </c>
    </row>
  </sheetData>
  <mergeCells count="7">
    <mergeCell ref="A38:D38"/>
    <mergeCell ref="A44:E44"/>
    <mergeCell ref="A3:B3"/>
    <mergeCell ref="A9:H9"/>
    <mergeCell ref="A20:D20"/>
    <mergeCell ref="A26:E26"/>
    <mergeCell ref="A31:C31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1"/>
  <sheetViews>
    <sheetView workbookViewId="0"/>
  </sheetViews>
  <sheetFormatPr defaultColWidth="10.90625" defaultRowHeight="14.5" x14ac:dyDescent="0.35"/>
  <cols>
    <col min="1" max="2" width="36" customWidth="1"/>
    <col min="3" max="3" width="33.54296875" customWidth="1"/>
    <col min="4" max="4" width="25.81640625" customWidth="1"/>
    <col min="5" max="5" width="26" customWidth="1"/>
    <col min="6" max="6" width="36" customWidth="1"/>
    <col min="7" max="8" width="26.453125" customWidth="1"/>
    <col min="9" max="9" width="21.54296875" customWidth="1"/>
  </cols>
  <sheetData>
    <row r="1" spans="1:9" ht="58.5" customHeight="1" x14ac:dyDescent="0.35"/>
    <row r="3" spans="1:9" x14ac:dyDescent="0.35">
      <c r="A3" s="7" t="s">
        <v>0</v>
      </c>
      <c r="B3" s="8"/>
    </row>
    <row r="4" spans="1:9" ht="15" x14ac:dyDescent="0.35">
      <c r="A4" s="2" t="s">
        <v>1</v>
      </c>
      <c r="B4" s="2" t="s">
        <v>2</v>
      </c>
    </row>
    <row r="5" spans="1:9" ht="15" x14ac:dyDescent="0.35">
      <c r="A5" s="3" t="s">
        <v>3</v>
      </c>
      <c r="B5" s="3" t="s">
        <v>4</v>
      </c>
    </row>
    <row r="6" spans="1:9" ht="15" x14ac:dyDescent="0.35">
      <c r="A6" s="2" t="s">
        <v>5</v>
      </c>
      <c r="B6" s="2" t="s">
        <v>6</v>
      </c>
    </row>
    <row r="9" spans="1:9" x14ac:dyDescent="0.35">
      <c r="A9" s="7" t="s">
        <v>7</v>
      </c>
      <c r="B9" s="8"/>
      <c r="C9" s="8"/>
      <c r="D9" s="8"/>
      <c r="E9" s="8"/>
      <c r="F9" s="8"/>
      <c r="G9" s="8"/>
      <c r="H9" s="8"/>
      <c r="I9" s="8"/>
    </row>
    <row r="10" spans="1:9" ht="15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47</v>
      </c>
      <c r="H10" s="1" t="s">
        <v>14</v>
      </c>
      <c r="I10" s="1" t="s">
        <v>48</v>
      </c>
    </row>
    <row r="11" spans="1:9" x14ac:dyDescent="0.35">
      <c r="A11" s="4" t="s">
        <v>23</v>
      </c>
      <c r="B11" s="4" t="s">
        <v>17</v>
      </c>
      <c r="C11" s="4" t="s">
        <v>18</v>
      </c>
      <c r="D11" s="4" t="s">
        <v>19</v>
      </c>
      <c r="E11" s="4" t="s">
        <v>20</v>
      </c>
      <c r="F11" s="5">
        <v>4</v>
      </c>
      <c r="G11" s="4" t="s">
        <v>49</v>
      </c>
      <c r="H11" s="4">
        <v>90.6</v>
      </c>
      <c r="I11" s="4">
        <v>362.4</v>
      </c>
    </row>
    <row r="12" spans="1:9" x14ac:dyDescent="0.35">
      <c r="A12" s="4" t="s">
        <v>23</v>
      </c>
      <c r="B12" s="4" t="s">
        <v>17</v>
      </c>
      <c r="C12" s="4" t="s">
        <v>18</v>
      </c>
      <c r="D12" s="4" t="s">
        <v>19</v>
      </c>
      <c r="E12" s="4" t="s">
        <v>20</v>
      </c>
      <c r="F12" s="5">
        <v>4</v>
      </c>
      <c r="G12" s="4" t="s">
        <v>50</v>
      </c>
      <c r="H12" s="4">
        <v>165.7</v>
      </c>
      <c r="I12" s="4">
        <v>662.8</v>
      </c>
    </row>
    <row r="13" spans="1:9" x14ac:dyDescent="0.35">
      <c r="A13" s="4" t="s">
        <v>22</v>
      </c>
      <c r="B13" s="4" t="s">
        <v>17</v>
      </c>
      <c r="C13" s="4" t="s">
        <v>18</v>
      </c>
      <c r="D13" s="4" t="s">
        <v>19</v>
      </c>
      <c r="E13" s="4" t="s">
        <v>20</v>
      </c>
      <c r="F13" s="5">
        <v>12</v>
      </c>
      <c r="G13" s="4" t="s">
        <v>51</v>
      </c>
      <c r="H13" s="4">
        <v>185.4</v>
      </c>
      <c r="I13" s="4">
        <v>2224.8000000000002</v>
      </c>
    </row>
    <row r="14" spans="1:9" x14ac:dyDescent="0.35">
      <c r="A14" s="4" t="s">
        <v>23</v>
      </c>
      <c r="B14" s="4" t="s">
        <v>17</v>
      </c>
      <c r="C14" s="4" t="s">
        <v>18</v>
      </c>
      <c r="D14" s="4" t="s">
        <v>19</v>
      </c>
      <c r="E14" s="4" t="s">
        <v>20</v>
      </c>
      <c r="F14" s="5">
        <v>4</v>
      </c>
      <c r="G14" s="4" t="s">
        <v>52</v>
      </c>
      <c r="H14" s="4">
        <v>189.5</v>
      </c>
      <c r="I14" s="4">
        <v>758</v>
      </c>
    </row>
    <row r="15" spans="1:9" x14ac:dyDescent="0.35">
      <c r="A15" s="4" t="s">
        <v>23</v>
      </c>
      <c r="B15" s="4" t="s">
        <v>17</v>
      </c>
      <c r="C15" s="4" t="s">
        <v>18</v>
      </c>
      <c r="D15" s="4" t="s">
        <v>19</v>
      </c>
      <c r="E15" s="4" t="s">
        <v>20</v>
      </c>
      <c r="F15" s="5">
        <v>4</v>
      </c>
      <c r="G15" s="4" t="s">
        <v>53</v>
      </c>
      <c r="H15" s="4">
        <v>101.3</v>
      </c>
      <c r="I15" s="4">
        <v>405.2</v>
      </c>
    </row>
    <row r="16" spans="1:9" x14ac:dyDescent="0.35">
      <c r="A16" s="4" t="s">
        <v>23</v>
      </c>
      <c r="B16" s="4" t="s">
        <v>17</v>
      </c>
      <c r="C16" s="4" t="s">
        <v>18</v>
      </c>
      <c r="D16" s="4" t="s">
        <v>19</v>
      </c>
      <c r="E16" s="4" t="s">
        <v>20</v>
      </c>
      <c r="F16" s="5">
        <v>4</v>
      </c>
      <c r="G16" s="4" t="s">
        <v>54</v>
      </c>
      <c r="H16" s="4">
        <v>126.8</v>
      </c>
      <c r="I16" s="4">
        <v>507.2</v>
      </c>
    </row>
    <row r="17" spans="1:9" x14ac:dyDescent="0.35">
      <c r="A17" s="4" t="s">
        <v>23</v>
      </c>
      <c r="B17" s="4" t="s">
        <v>17</v>
      </c>
      <c r="C17" s="4" t="s">
        <v>18</v>
      </c>
      <c r="D17" s="4" t="s">
        <v>19</v>
      </c>
      <c r="E17" s="4" t="s">
        <v>20</v>
      </c>
      <c r="F17" s="5">
        <v>4</v>
      </c>
      <c r="G17" s="4" t="s">
        <v>55</v>
      </c>
      <c r="H17" s="4">
        <v>140.19999999999999</v>
      </c>
      <c r="I17" s="4">
        <v>560.79999999999995</v>
      </c>
    </row>
    <row r="18" spans="1:9" x14ac:dyDescent="0.35">
      <c r="A18" s="4" t="s">
        <v>22</v>
      </c>
      <c r="B18" s="4" t="s">
        <v>17</v>
      </c>
      <c r="C18" s="4" t="s">
        <v>18</v>
      </c>
      <c r="D18" s="4" t="s">
        <v>19</v>
      </c>
      <c r="E18" s="4" t="s">
        <v>20</v>
      </c>
      <c r="F18" s="5">
        <v>12</v>
      </c>
      <c r="G18" s="4" t="s">
        <v>56</v>
      </c>
      <c r="H18" s="4">
        <v>99.9</v>
      </c>
      <c r="I18" s="4">
        <v>1198.8</v>
      </c>
    </row>
    <row r="19" spans="1:9" x14ac:dyDescent="0.35">
      <c r="A19" s="4" t="s">
        <v>23</v>
      </c>
      <c r="B19" s="4" t="s">
        <v>17</v>
      </c>
      <c r="C19" s="4" t="s">
        <v>18</v>
      </c>
      <c r="D19" s="4" t="s">
        <v>19</v>
      </c>
      <c r="E19" s="4" t="s">
        <v>20</v>
      </c>
      <c r="F19" s="5">
        <v>4</v>
      </c>
      <c r="G19" s="4" t="s">
        <v>57</v>
      </c>
      <c r="H19" s="4">
        <v>150.9</v>
      </c>
      <c r="I19" s="4">
        <v>603.6</v>
      </c>
    </row>
    <row r="20" spans="1:9" x14ac:dyDescent="0.35">
      <c r="A20" s="4" t="s">
        <v>22</v>
      </c>
      <c r="B20" s="4" t="s">
        <v>17</v>
      </c>
      <c r="C20" s="4" t="s">
        <v>18</v>
      </c>
      <c r="D20" s="4" t="s">
        <v>19</v>
      </c>
      <c r="E20" s="4" t="s">
        <v>20</v>
      </c>
      <c r="F20" s="5">
        <v>12</v>
      </c>
      <c r="G20" s="4" t="s">
        <v>58</v>
      </c>
      <c r="H20" s="4">
        <v>255.7</v>
      </c>
      <c r="I20" s="4">
        <v>3068.4</v>
      </c>
    </row>
    <row r="21" spans="1:9" x14ac:dyDescent="0.35">
      <c r="A21" s="4" t="s">
        <v>22</v>
      </c>
      <c r="B21" s="4" t="s">
        <v>17</v>
      </c>
      <c r="C21" s="4" t="s">
        <v>18</v>
      </c>
      <c r="D21" s="4" t="s">
        <v>19</v>
      </c>
      <c r="E21" s="4" t="s">
        <v>20</v>
      </c>
      <c r="F21" s="5">
        <v>12</v>
      </c>
      <c r="G21" s="4" t="s">
        <v>59</v>
      </c>
      <c r="H21" s="4">
        <v>162.1</v>
      </c>
      <c r="I21" s="4">
        <v>1945.2</v>
      </c>
    </row>
    <row r="22" spans="1:9" x14ac:dyDescent="0.35">
      <c r="A22" s="4" t="s">
        <v>22</v>
      </c>
      <c r="B22" s="4" t="s">
        <v>17</v>
      </c>
      <c r="C22" s="4" t="s">
        <v>18</v>
      </c>
      <c r="D22" s="4" t="s">
        <v>19</v>
      </c>
      <c r="E22" s="4" t="s">
        <v>20</v>
      </c>
      <c r="F22" s="5">
        <v>12</v>
      </c>
      <c r="G22" s="4" t="s">
        <v>60</v>
      </c>
      <c r="H22" s="4">
        <v>279.89999999999998</v>
      </c>
      <c r="I22" s="4">
        <v>3358.8</v>
      </c>
    </row>
    <row r="23" spans="1:9" x14ac:dyDescent="0.35">
      <c r="A23" s="4" t="s">
        <v>23</v>
      </c>
      <c r="B23" s="4" t="s">
        <v>17</v>
      </c>
      <c r="C23" s="4" t="s">
        <v>18</v>
      </c>
      <c r="D23" s="4" t="s">
        <v>19</v>
      </c>
      <c r="E23" s="4" t="s">
        <v>20</v>
      </c>
      <c r="F23" s="5">
        <v>4</v>
      </c>
      <c r="G23" s="4" t="s">
        <v>61</v>
      </c>
      <c r="H23" s="4">
        <v>292</v>
      </c>
      <c r="I23" s="4">
        <v>1168</v>
      </c>
    </row>
    <row r="24" spans="1:9" x14ac:dyDescent="0.35">
      <c r="A24" s="4" t="s">
        <v>23</v>
      </c>
      <c r="B24" s="4" t="s">
        <v>17</v>
      </c>
      <c r="C24" s="4" t="s">
        <v>18</v>
      </c>
      <c r="D24" s="4" t="s">
        <v>19</v>
      </c>
      <c r="E24" s="4" t="s">
        <v>20</v>
      </c>
      <c r="F24" s="5">
        <v>4</v>
      </c>
      <c r="G24" s="4" t="s">
        <v>62</v>
      </c>
      <c r="H24" s="4">
        <v>193.4</v>
      </c>
      <c r="I24" s="4">
        <v>773.6</v>
      </c>
    </row>
    <row r="25" spans="1:9" x14ac:dyDescent="0.35">
      <c r="A25" s="4" t="s">
        <v>23</v>
      </c>
      <c r="B25" s="4" t="s">
        <v>17</v>
      </c>
      <c r="C25" s="4" t="s">
        <v>18</v>
      </c>
      <c r="D25" s="4" t="s">
        <v>19</v>
      </c>
      <c r="E25" s="4" t="s">
        <v>20</v>
      </c>
      <c r="F25" s="5">
        <v>4</v>
      </c>
      <c r="G25" s="4" t="s">
        <v>63</v>
      </c>
      <c r="H25" s="4">
        <v>403.6</v>
      </c>
      <c r="I25" s="4">
        <v>1614.4</v>
      </c>
    </row>
    <row r="26" spans="1:9" x14ac:dyDescent="0.35">
      <c r="A26" s="4" t="s">
        <v>23</v>
      </c>
      <c r="B26" s="4" t="s">
        <v>17</v>
      </c>
      <c r="C26" s="4" t="s">
        <v>18</v>
      </c>
      <c r="D26" s="4" t="s">
        <v>19</v>
      </c>
      <c r="E26" s="4" t="s">
        <v>20</v>
      </c>
      <c r="F26" s="5">
        <v>4</v>
      </c>
      <c r="G26" s="4" t="s">
        <v>64</v>
      </c>
      <c r="H26" s="4">
        <v>102.6</v>
      </c>
      <c r="I26" s="4">
        <v>410.4</v>
      </c>
    </row>
    <row r="27" spans="1:9" x14ac:dyDescent="0.35">
      <c r="A27" s="4" t="s">
        <v>23</v>
      </c>
      <c r="B27" s="4" t="s">
        <v>17</v>
      </c>
      <c r="C27" s="4" t="s">
        <v>18</v>
      </c>
      <c r="D27" s="4" t="s">
        <v>19</v>
      </c>
      <c r="E27" s="4" t="s">
        <v>20</v>
      </c>
      <c r="F27" s="5">
        <v>4</v>
      </c>
      <c r="G27" s="4" t="s">
        <v>65</v>
      </c>
      <c r="H27" s="4">
        <v>221.2</v>
      </c>
      <c r="I27" s="4">
        <v>884.8</v>
      </c>
    </row>
    <row r="28" spans="1:9" x14ac:dyDescent="0.35">
      <c r="A28" s="4" t="s">
        <v>22</v>
      </c>
      <c r="B28" s="4" t="s">
        <v>17</v>
      </c>
      <c r="C28" s="4" t="s">
        <v>18</v>
      </c>
      <c r="D28" s="4" t="s">
        <v>19</v>
      </c>
      <c r="E28" s="4" t="s">
        <v>20</v>
      </c>
      <c r="F28" s="5">
        <v>12</v>
      </c>
      <c r="G28" s="4" t="s">
        <v>66</v>
      </c>
      <c r="H28" s="4">
        <v>121.5</v>
      </c>
      <c r="I28" s="4">
        <v>1458</v>
      </c>
    </row>
    <row r="29" spans="1:9" x14ac:dyDescent="0.35">
      <c r="A29" s="4" t="s">
        <v>23</v>
      </c>
      <c r="B29" s="4" t="s">
        <v>17</v>
      </c>
      <c r="C29" s="4" t="s">
        <v>18</v>
      </c>
      <c r="D29" s="4" t="s">
        <v>19</v>
      </c>
      <c r="E29" s="4" t="s">
        <v>20</v>
      </c>
      <c r="F29" s="5">
        <v>4</v>
      </c>
      <c r="G29" s="4" t="s">
        <v>67</v>
      </c>
      <c r="H29" s="4">
        <v>179.7</v>
      </c>
      <c r="I29" s="4">
        <v>718.8</v>
      </c>
    </row>
    <row r="30" spans="1:9" x14ac:dyDescent="0.35">
      <c r="A30" s="4" t="s">
        <v>23</v>
      </c>
      <c r="B30" s="4" t="s">
        <v>17</v>
      </c>
      <c r="C30" s="4" t="s">
        <v>18</v>
      </c>
      <c r="D30" s="4" t="s">
        <v>19</v>
      </c>
      <c r="E30" s="4" t="s">
        <v>20</v>
      </c>
      <c r="F30" s="5">
        <v>4</v>
      </c>
      <c r="G30" s="4" t="s">
        <v>68</v>
      </c>
      <c r="H30" s="4">
        <v>48.5</v>
      </c>
      <c r="I30" s="4">
        <v>194</v>
      </c>
    </row>
    <row r="31" spans="1:9" x14ac:dyDescent="0.35">
      <c r="A31" s="4" t="s">
        <v>23</v>
      </c>
      <c r="B31" s="4" t="s">
        <v>17</v>
      </c>
      <c r="C31" s="4" t="s">
        <v>18</v>
      </c>
      <c r="D31" s="4" t="s">
        <v>19</v>
      </c>
      <c r="E31" s="4" t="s">
        <v>20</v>
      </c>
      <c r="F31" s="5">
        <v>4</v>
      </c>
      <c r="G31" s="4" t="s">
        <v>69</v>
      </c>
      <c r="H31" s="4">
        <v>137.5</v>
      </c>
      <c r="I31" s="4">
        <v>550</v>
      </c>
    </row>
    <row r="32" spans="1:9" x14ac:dyDescent="0.35">
      <c r="A32" s="4" t="s">
        <v>23</v>
      </c>
      <c r="B32" s="4" t="s">
        <v>17</v>
      </c>
      <c r="C32" s="4" t="s">
        <v>18</v>
      </c>
      <c r="D32" s="4" t="s">
        <v>19</v>
      </c>
      <c r="E32" s="4" t="s">
        <v>20</v>
      </c>
      <c r="F32" s="5">
        <v>4</v>
      </c>
      <c r="G32" s="4" t="s">
        <v>70</v>
      </c>
      <c r="H32" s="4">
        <v>56.8</v>
      </c>
      <c r="I32" s="4">
        <v>227.2</v>
      </c>
    </row>
    <row r="33" spans="1:9" ht="27" customHeight="1" x14ac:dyDescent="0.35">
      <c r="A33" s="4" t="s">
        <v>24</v>
      </c>
      <c r="B33" s="4" t="s">
        <v>17</v>
      </c>
      <c r="C33" s="4" t="s">
        <v>18</v>
      </c>
      <c r="D33" s="4" t="s">
        <v>19</v>
      </c>
      <c r="E33" s="4" t="s">
        <v>20</v>
      </c>
      <c r="F33" s="5">
        <v>48</v>
      </c>
      <c r="G33" s="4" t="s">
        <v>71</v>
      </c>
      <c r="H33" s="4">
        <v>415.2</v>
      </c>
      <c r="I33" s="4">
        <v>19929.599999999999</v>
      </c>
    </row>
    <row r="34" spans="1:9" x14ac:dyDescent="0.35">
      <c r="A34" s="4" t="s">
        <v>23</v>
      </c>
      <c r="B34" s="4" t="s">
        <v>17</v>
      </c>
      <c r="C34" s="4" t="s">
        <v>18</v>
      </c>
      <c r="D34" s="4" t="s">
        <v>19</v>
      </c>
      <c r="E34" s="4" t="s">
        <v>20</v>
      </c>
      <c r="F34" s="5">
        <v>4</v>
      </c>
      <c r="G34" s="4" t="s">
        <v>72</v>
      </c>
      <c r="H34" s="4">
        <v>117.5</v>
      </c>
      <c r="I34" s="4">
        <v>470</v>
      </c>
    </row>
    <row r="35" spans="1:9" x14ac:dyDescent="0.35">
      <c r="A35" s="4" t="s">
        <v>23</v>
      </c>
      <c r="B35" s="4" t="s">
        <v>17</v>
      </c>
      <c r="C35" s="4" t="s">
        <v>18</v>
      </c>
      <c r="D35" s="4" t="s">
        <v>19</v>
      </c>
      <c r="E35" s="4" t="s">
        <v>20</v>
      </c>
      <c r="F35" s="5">
        <v>4</v>
      </c>
      <c r="G35" s="4" t="s">
        <v>73</v>
      </c>
      <c r="H35" s="4">
        <v>45.6</v>
      </c>
      <c r="I35" s="4">
        <v>182.4</v>
      </c>
    </row>
    <row r="36" spans="1:9" x14ac:dyDescent="0.35">
      <c r="A36" s="4" t="s">
        <v>23</v>
      </c>
      <c r="B36" s="4" t="s">
        <v>17</v>
      </c>
      <c r="C36" s="4" t="s">
        <v>18</v>
      </c>
      <c r="D36" s="4" t="s">
        <v>19</v>
      </c>
      <c r="E36" s="4" t="s">
        <v>20</v>
      </c>
      <c r="F36" s="5">
        <v>4</v>
      </c>
      <c r="G36" s="4" t="s">
        <v>74</v>
      </c>
      <c r="H36" s="4">
        <v>59.4</v>
      </c>
      <c r="I36" s="4">
        <v>237.6</v>
      </c>
    </row>
    <row r="37" spans="1:9" x14ac:dyDescent="0.35">
      <c r="A37" s="4" t="s">
        <v>22</v>
      </c>
      <c r="B37" s="4" t="s">
        <v>17</v>
      </c>
      <c r="C37" s="4" t="s">
        <v>18</v>
      </c>
      <c r="D37" s="4" t="s">
        <v>19</v>
      </c>
      <c r="E37" s="4" t="s">
        <v>20</v>
      </c>
      <c r="F37" s="5">
        <v>12</v>
      </c>
      <c r="G37" s="4" t="s">
        <v>75</v>
      </c>
      <c r="H37" s="4">
        <v>388.5</v>
      </c>
      <c r="I37" s="4">
        <v>4662</v>
      </c>
    </row>
    <row r="38" spans="1:9" x14ac:dyDescent="0.35">
      <c r="A38" s="4" t="s">
        <v>23</v>
      </c>
      <c r="B38" s="4" t="s">
        <v>17</v>
      </c>
      <c r="C38" s="4" t="s">
        <v>18</v>
      </c>
      <c r="D38" s="4" t="s">
        <v>19</v>
      </c>
      <c r="E38" s="4" t="s">
        <v>20</v>
      </c>
      <c r="F38" s="5">
        <v>4</v>
      </c>
      <c r="G38" s="4" t="s">
        <v>76</v>
      </c>
      <c r="H38" s="4">
        <v>142.1</v>
      </c>
      <c r="I38" s="4">
        <v>568.4</v>
      </c>
    </row>
    <row r="39" spans="1:9" x14ac:dyDescent="0.35">
      <c r="A39" s="4" t="s">
        <v>23</v>
      </c>
      <c r="B39" s="4" t="s">
        <v>17</v>
      </c>
      <c r="C39" s="4" t="s">
        <v>18</v>
      </c>
      <c r="D39" s="4" t="s">
        <v>19</v>
      </c>
      <c r="E39" s="4" t="s">
        <v>20</v>
      </c>
      <c r="F39" s="5">
        <v>4</v>
      </c>
      <c r="G39" s="4" t="s">
        <v>77</v>
      </c>
      <c r="H39" s="4">
        <v>292.5</v>
      </c>
      <c r="I39" s="4">
        <v>1170</v>
      </c>
    </row>
    <row r="40" spans="1:9" x14ac:dyDescent="0.35">
      <c r="A40" s="4" t="s">
        <v>23</v>
      </c>
      <c r="B40" s="4" t="s">
        <v>17</v>
      </c>
      <c r="C40" s="4" t="s">
        <v>18</v>
      </c>
      <c r="D40" s="4" t="s">
        <v>19</v>
      </c>
      <c r="E40" s="4" t="s">
        <v>20</v>
      </c>
      <c r="F40" s="5">
        <v>4</v>
      </c>
      <c r="G40" s="4" t="s">
        <v>78</v>
      </c>
      <c r="H40" s="4">
        <v>60.3</v>
      </c>
      <c r="I40" s="4">
        <v>241.2</v>
      </c>
    </row>
    <row r="41" spans="1:9" x14ac:dyDescent="0.35">
      <c r="A41" s="4" t="s">
        <v>23</v>
      </c>
      <c r="B41" s="4" t="s">
        <v>17</v>
      </c>
      <c r="C41" s="4" t="s">
        <v>18</v>
      </c>
      <c r="D41" s="4" t="s">
        <v>19</v>
      </c>
      <c r="E41" s="4" t="s">
        <v>20</v>
      </c>
      <c r="F41" s="5">
        <v>4</v>
      </c>
      <c r="G41" s="4" t="s">
        <v>79</v>
      </c>
      <c r="H41" s="4">
        <v>367.3</v>
      </c>
      <c r="I41" s="4">
        <v>1469.2</v>
      </c>
    </row>
    <row r="42" spans="1:9" x14ac:dyDescent="0.35">
      <c r="A42" s="4" t="s">
        <v>23</v>
      </c>
      <c r="B42" s="4" t="s">
        <v>17</v>
      </c>
      <c r="C42" s="4" t="s">
        <v>18</v>
      </c>
      <c r="D42" s="4" t="s">
        <v>19</v>
      </c>
      <c r="E42" s="4" t="s">
        <v>20</v>
      </c>
      <c r="F42" s="5">
        <v>4</v>
      </c>
      <c r="G42" s="4" t="s">
        <v>80</v>
      </c>
      <c r="H42" s="4">
        <v>104.9</v>
      </c>
      <c r="I42" s="4">
        <v>419.6</v>
      </c>
    </row>
    <row r="43" spans="1:9" x14ac:dyDescent="0.35">
      <c r="A43" s="4" t="s">
        <v>23</v>
      </c>
      <c r="B43" s="4" t="s">
        <v>17</v>
      </c>
      <c r="C43" s="4" t="s">
        <v>18</v>
      </c>
      <c r="D43" s="4" t="s">
        <v>19</v>
      </c>
      <c r="E43" s="4" t="s">
        <v>20</v>
      </c>
      <c r="F43" s="5">
        <v>4</v>
      </c>
      <c r="G43" s="4" t="s">
        <v>81</v>
      </c>
      <c r="H43" s="4">
        <v>129.9</v>
      </c>
      <c r="I43" s="4">
        <v>519.6</v>
      </c>
    </row>
    <row r="44" spans="1:9" x14ac:dyDescent="0.35">
      <c r="A44" s="4" t="s">
        <v>23</v>
      </c>
      <c r="B44" s="4" t="s">
        <v>17</v>
      </c>
      <c r="C44" s="4" t="s">
        <v>18</v>
      </c>
      <c r="D44" s="4" t="s">
        <v>19</v>
      </c>
      <c r="E44" s="4" t="s">
        <v>20</v>
      </c>
      <c r="F44" s="5">
        <v>4</v>
      </c>
      <c r="G44" s="4" t="s">
        <v>82</v>
      </c>
      <c r="H44" s="4">
        <v>78.3</v>
      </c>
      <c r="I44" s="4">
        <v>313.2</v>
      </c>
    </row>
    <row r="45" spans="1:9" ht="27" customHeight="1" x14ac:dyDescent="0.35">
      <c r="A45" s="4" t="s">
        <v>25</v>
      </c>
      <c r="B45" s="4" t="s">
        <v>17</v>
      </c>
      <c r="C45" s="4" t="s">
        <v>18</v>
      </c>
      <c r="D45" s="4" t="s">
        <v>19</v>
      </c>
      <c r="E45" s="4" t="s">
        <v>20</v>
      </c>
      <c r="F45" s="5">
        <v>24</v>
      </c>
      <c r="G45" s="4" t="s">
        <v>83</v>
      </c>
      <c r="H45" s="4">
        <v>251.5</v>
      </c>
      <c r="I45" s="4">
        <v>6036</v>
      </c>
    </row>
    <row r="46" spans="1:9" x14ac:dyDescent="0.35">
      <c r="A46" s="4" t="s">
        <v>22</v>
      </c>
      <c r="B46" s="4" t="s">
        <v>17</v>
      </c>
      <c r="C46" s="4" t="s">
        <v>18</v>
      </c>
      <c r="D46" s="4" t="s">
        <v>19</v>
      </c>
      <c r="E46" s="4" t="s">
        <v>20</v>
      </c>
      <c r="F46" s="5">
        <v>12</v>
      </c>
      <c r="G46" s="4" t="s">
        <v>84</v>
      </c>
      <c r="H46" s="4">
        <v>68.599999999999994</v>
      </c>
      <c r="I46" s="4">
        <v>823.19999999999993</v>
      </c>
    </row>
    <row r="47" spans="1:9" x14ac:dyDescent="0.35">
      <c r="A47" s="4" t="s">
        <v>23</v>
      </c>
      <c r="B47" s="4" t="s">
        <v>17</v>
      </c>
      <c r="C47" s="4" t="s">
        <v>18</v>
      </c>
      <c r="D47" s="4" t="s">
        <v>19</v>
      </c>
      <c r="E47" s="4" t="s">
        <v>20</v>
      </c>
      <c r="F47" s="5">
        <v>4</v>
      </c>
      <c r="G47" s="4" t="s">
        <v>85</v>
      </c>
      <c r="H47" s="4">
        <v>187.8</v>
      </c>
      <c r="I47" s="4">
        <v>751.2</v>
      </c>
    </row>
    <row r="48" spans="1:9" x14ac:dyDescent="0.35">
      <c r="A48" s="4" t="s">
        <v>23</v>
      </c>
      <c r="B48" s="4" t="s">
        <v>17</v>
      </c>
      <c r="C48" s="4" t="s">
        <v>18</v>
      </c>
      <c r="D48" s="4" t="s">
        <v>19</v>
      </c>
      <c r="E48" s="4" t="s">
        <v>20</v>
      </c>
      <c r="F48" s="5">
        <v>4</v>
      </c>
      <c r="G48" s="4" t="s">
        <v>86</v>
      </c>
      <c r="H48" s="4">
        <v>89.8</v>
      </c>
      <c r="I48" s="4">
        <v>359.2</v>
      </c>
    </row>
    <row r="49" spans="1:9" ht="27" customHeight="1" x14ac:dyDescent="0.35">
      <c r="A49" s="4" t="s">
        <v>16</v>
      </c>
      <c r="B49" s="4" t="s">
        <v>17</v>
      </c>
      <c r="C49" s="4" t="s">
        <v>18</v>
      </c>
      <c r="D49" s="4" t="s">
        <v>19</v>
      </c>
      <c r="E49" s="4" t="s">
        <v>20</v>
      </c>
      <c r="F49" s="5">
        <v>48</v>
      </c>
      <c r="G49" s="4" t="s">
        <v>87</v>
      </c>
      <c r="H49" s="4">
        <v>554.70000000000005</v>
      </c>
      <c r="I49" s="4">
        <v>26625.599999999999</v>
      </c>
    </row>
    <row r="50" spans="1:9" x14ac:dyDescent="0.35">
      <c r="A50" s="4" t="s">
        <v>23</v>
      </c>
      <c r="B50" s="4" t="s">
        <v>17</v>
      </c>
      <c r="C50" s="4" t="s">
        <v>18</v>
      </c>
      <c r="D50" s="4" t="s">
        <v>19</v>
      </c>
      <c r="E50" s="4" t="s">
        <v>20</v>
      </c>
      <c r="F50" s="5">
        <v>4</v>
      </c>
      <c r="G50" s="4" t="s">
        <v>88</v>
      </c>
      <c r="H50" s="4">
        <v>197.8</v>
      </c>
      <c r="I50" s="4">
        <v>791.2</v>
      </c>
    </row>
    <row r="51" spans="1:9" ht="27" customHeight="1" x14ac:dyDescent="0.35">
      <c r="A51" s="4" t="s">
        <v>26</v>
      </c>
      <c r="B51" s="4" t="s">
        <v>17</v>
      </c>
      <c r="C51" s="4" t="s">
        <v>18</v>
      </c>
      <c r="D51" s="4" t="s">
        <v>19</v>
      </c>
      <c r="E51" s="4" t="s">
        <v>20</v>
      </c>
      <c r="F51" s="5">
        <v>192</v>
      </c>
      <c r="G51" s="4" t="s">
        <v>89</v>
      </c>
      <c r="H51" s="4">
        <v>224.9</v>
      </c>
      <c r="I51" s="4">
        <v>43180.800000000003</v>
      </c>
    </row>
    <row r="52" spans="1:9" ht="27" customHeight="1" x14ac:dyDescent="0.35">
      <c r="A52" s="4" t="s">
        <v>21</v>
      </c>
      <c r="B52" s="4" t="s">
        <v>17</v>
      </c>
      <c r="C52" s="4" t="s">
        <v>18</v>
      </c>
      <c r="D52" s="4" t="s">
        <v>19</v>
      </c>
      <c r="E52" s="4" t="s">
        <v>20</v>
      </c>
      <c r="F52" s="5">
        <v>96</v>
      </c>
      <c r="G52" s="4" t="s">
        <v>90</v>
      </c>
      <c r="H52" s="4">
        <v>753.7</v>
      </c>
      <c r="I52" s="4">
        <v>72355.200000000012</v>
      </c>
    </row>
    <row r="53" spans="1:9" x14ac:dyDescent="0.35">
      <c r="A53" s="4" t="s">
        <v>23</v>
      </c>
      <c r="B53" s="4" t="s">
        <v>17</v>
      </c>
      <c r="C53" s="4" t="s">
        <v>18</v>
      </c>
      <c r="D53" s="4" t="s">
        <v>19</v>
      </c>
      <c r="E53" s="4" t="s">
        <v>20</v>
      </c>
      <c r="F53" s="5">
        <v>4</v>
      </c>
      <c r="G53" s="4" t="s">
        <v>91</v>
      </c>
      <c r="H53" s="4">
        <v>81.8</v>
      </c>
      <c r="I53" s="4">
        <v>327.2</v>
      </c>
    </row>
    <row r="54" spans="1:9" x14ac:dyDescent="0.35">
      <c r="A54" s="4" t="s">
        <v>22</v>
      </c>
      <c r="B54" s="4" t="s">
        <v>17</v>
      </c>
      <c r="C54" s="4" t="s">
        <v>18</v>
      </c>
      <c r="D54" s="4" t="s">
        <v>19</v>
      </c>
      <c r="E54" s="4" t="s">
        <v>20</v>
      </c>
      <c r="F54" s="5">
        <v>12</v>
      </c>
      <c r="G54" s="4" t="s">
        <v>92</v>
      </c>
      <c r="H54" s="4">
        <v>326.39999999999998</v>
      </c>
      <c r="I54" s="4">
        <v>3916.8</v>
      </c>
    </row>
    <row r="55" spans="1:9" x14ac:dyDescent="0.35">
      <c r="A55" s="6" t="s">
        <v>27</v>
      </c>
      <c r="B55" s="6">
        <f>ROWS(A11:A54)</f>
        <v>44</v>
      </c>
      <c r="C55" s="6"/>
      <c r="D55" s="6"/>
      <c r="E55" s="6"/>
      <c r="F55" s="6">
        <f>SUM(F11:F54)</f>
        <v>636</v>
      </c>
      <c r="G55" s="6"/>
      <c r="H55" s="6">
        <f>SUM(H11:H54)</f>
        <v>8643.2999999999993</v>
      </c>
      <c r="I55" s="6">
        <f>SUM(I11:I54)</f>
        <v>209004.4</v>
      </c>
    </row>
    <row r="58" spans="1:9" x14ac:dyDescent="0.35">
      <c r="A58" s="7" t="s">
        <v>28</v>
      </c>
      <c r="B58" s="8"/>
      <c r="C58" s="8"/>
      <c r="D58" s="8"/>
      <c r="E58" s="8"/>
      <c r="F58" s="8"/>
    </row>
    <row r="59" spans="1:9" ht="15" x14ac:dyDescent="0.35">
      <c r="A59" s="1" t="s">
        <v>8</v>
      </c>
      <c r="B59" s="1" t="s">
        <v>9</v>
      </c>
      <c r="C59" s="1" t="s">
        <v>47</v>
      </c>
      <c r="D59" s="1" t="s">
        <v>93</v>
      </c>
      <c r="E59" s="1" t="s">
        <v>94</v>
      </c>
      <c r="F59" s="1" t="s">
        <v>29</v>
      </c>
    </row>
    <row r="60" spans="1:9" x14ac:dyDescent="0.35">
      <c r="A60" s="4" t="s">
        <v>30</v>
      </c>
      <c r="B60" s="4" t="s">
        <v>17</v>
      </c>
      <c r="C60" s="4" t="s">
        <v>95</v>
      </c>
      <c r="D60" s="5">
        <v>1</v>
      </c>
      <c r="E60" s="5">
        <v>1</v>
      </c>
      <c r="F60" s="4">
        <v>10.9</v>
      </c>
    </row>
    <row r="61" spans="1:9" x14ac:dyDescent="0.35">
      <c r="A61" s="4" t="s">
        <v>30</v>
      </c>
      <c r="B61" s="4" t="s">
        <v>17</v>
      </c>
      <c r="C61" s="4" t="s">
        <v>6</v>
      </c>
      <c r="D61" s="5">
        <v>1</v>
      </c>
      <c r="E61" s="5">
        <v>1</v>
      </c>
      <c r="F61" s="4">
        <v>8.1999999999999993</v>
      </c>
    </row>
    <row r="62" spans="1:9" x14ac:dyDescent="0.35">
      <c r="A62" s="4" t="s">
        <v>30</v>
      </c>
      <c r="B62" s="4" t="s">
        <v>17</v>
      </c>
      <c r="C62" s="4" t="s">
        <v>6</v>
      </c>
      <c r="D62" s="5">
        <v>1</v>
      </c>
      <c r="E62" s="5">
        <v>1</v>
      </c>
      <c r="F62" s="4">
        <v>6.8</v>
      </c>
    </row>
    <row r="63" spans="1:9" x14ac:dyDescent="0.35">
      <c r="A63" s="4" t="s">
        <v>30</v>
      </c>
      <c r="B63" s="4" t="s">
        <v>17</v>
      </c>
      <c r="C63" s="4" t="s">
        <v>96</v>
      </c>
      <c r="D63" s="5">
        <v>1</v>
      </c>
      <c r="E63" s="5">
        <v>1</v>
      </c>
      <c r="F63" s="4">
        <v>5.3</v>
      </c>
    </row>
    <row r="64" spans="1:9" x14ac:dyDescent="0.35">
      <c r="A64" s="4" t="s">
        <v>30</v>
      </c>
      <c r="B64" s="4" t="s">
        <v>17</v>
      </c>
      <c r="C64" s="4" t="s">
        <v>6</v>
      </c>
      <c r="D64" s="5">
        <v>1</v>
      </c>
      <c r="E64" s="5">
        <v>1</v>
      </c>
      <c r="F64" s="4">
        <v>8.1999999999999993</v>
      </c>
    </row>
    <row r="65" spans="1:6" x14ac:dyDescent="0.35">
      <c r="A65" s="4" t="s">
        <v>31</v>
      </c>
      <c r="B65" s="4" t="s">
        <v>17</v>
      </c>
      <c r="C65" s="4" t="s">
        <v>97</v>
      </c>
      <c r="D65" s="5">
        <v>0</v>
      </c>
      <c r="E65" s="5">
        <v>0</v>
      </c>
      <c r="F65" s="4">
        <v>179.9</v>
      </c>
    </row>
    <row r="66" spans="1:6" x14ac:dyDescent="0.35">
      <c r="A66" s="4" t="s">
        <v>31</v>
      </c>
      <c r="B66" s="4" t="s">
        <v>17</v>
      </c>
      <c r="C66" s="4" t="s">
        <v>97</v>
      </c>
      <c r="D66" s="5">
        <v>0</v>
      </c>
      <c r="E66" s="5">
        <v>0</v>
      </c>
      <c r="F66" s="4">
        <v>258.3</v>
      </c>
    </row>
    <row r="67" spans="1:6" x14ac:dyDescent="0.35">
      <c r="A67" s="4" t="s">
        <v>31</v>
      </c>
      <c r="B67" s="4" t="s">
        <v>17</v>
      </c>
      <c r="C67" s="4" t="s">
        <v>98</v>
      </c>
      <c r="D67" s="5">
        <v>0</v>
      </c>
      <c r="E67" s="5">
        <v>0</v>
      </c>
      <c r="F67" s="4">
        <v>17.100000000000001</v>
      </c>
    </row>
    <row r="68" spans="1:6" x14ac:dyDescent="0.35">
      <c r="A68" s="4" t="s">
        <v>31</v>
      </c>
      <c r="B68" s="4" t="s">
        <v>17</v>
      </c>
      <c r="C68" s="4" t="s">
        <v>98</v>
      </c>
      <c r="D68" s="5">
        <v>0</v>
      </c>
      <c r="E68" s="5">
        <v>0</v>
      </c>
      <c r="F68" s="4">
        <v>67</v>
      </c>
    </row>
    <row r="69" spans="1:6" x14ac:dyDescent="0.35">
      <c r="A69" s="4" t="s">
        <v>31</v>
      </c>
      <c r="B69" s="4" t="s">
        <v>17</v>
      </c>
      <c r="C69" s="4" t="s">
        <v>97</v>
      </c>
      <c r="D69" s="5">
        <v>0</v>
      </c>
      <c r="E69" s="5">
        <v>0</v>
      </c>
      <c r="F69" s="4">
        <v>1971.8</v>
      </c>
    </row>
    <row r="70" spans="1:6" x14ac:dyDescent="0.35">
      <c r="A70" s="4" t="s">
        <v>31</v>
      </c>
      <c r="B70" s="4" t="s">
        <v>17</v>
      </c>
      <c r="C70" s="4" t="s">
        <v>98</v>
      </c>
      <c r="D70" s="5">
        <v>0</v>
      </c>
      <c r="E70" s="5">
        <v>0</v>
      </c>
      <c r="F70" s="4">
        <v>172.7</v>
      </c>
    </row>
    <row r="71" spans="1:6" x14ac:dyDescent="0.35">
      <c r="A71" s="4" t="s">
        <v>31</v>
      </c>
      <c r="B71" s="4" t="s">
        <v>17</v>
      </c>
      <c r="C71" s="4" t="s">
        <v>98</v>
      </c>
      <c r="D71" s="5">
        <v>0</v>
      </c>
      <c r="E71" s="5">
        <v>0</v>
      </c>
      <c r="F71" s="4">
        <v>69.099999999999994</v>
      </c>
    </row>
    <row r="72" spans="1:6" x14ac:dyDescent="0.35">
      <c r="A72" s="4" t="s">
        <v>31</v>
      </c>
      <c r="B72" s="4" t="s">
        <v>17</v>
      </c>
      <c r="C72" s="4" t="s">
        <v>98</v>
      </c>
      <c r="D72" s="5">
        <v>0</v>
      </c>
      <c r="E72" s="5">
        <v>0</v>
      </c>
      <c r="F72" s="4">
        <v>6.5</v>
      </c>
    </row>
    <row r="73" spans="1:6" x14ac:dyDescent="0.35">
      <c r="A73" s="4" t="s">
        <v>31</v>
      </c>
      <c r="B73" s="4" t="s">
        <v>17</v>
      </c>
      <c r="C73" s="4" t="s">
        <v>97</v>
      </c>
      <c r="D73" s="5">
        <v>0</v>
      </c>
      <c r="E73" s="5">
        <v>0</v>
      </c>
      <c r="F73" s="4">
        <v>165.1</v>
      </c>
    </row>
    <row r="74" spans="1:6" x14ac:dyDescent="0.35">
      <c r="A74" s="4" t="s">
        <v>31</v>
      </c>
      <c r="B74" s="4" t="s">
        <v>17</v>
      </c>
      <c r="C74" s="4" t="s">
        <v>98</v>
      </c>
      <c r="D74" s="5">
        <v>0</v>
      </c>
      <c r="E74" s="5">
        <v>0</v>
      </c>
      <c r="F74" s="4">
        <v>12.8</v>
      </c>
    </row>
    <row r="75" spans="1:6" x14ac:dyDescent="0.35">
      <c r="A75" s="4" t="s">
        <v>31</v>
      </c>
      <c r="B75" s="4" t="s">
        <v>17</v>
      </c>
      <c r="C75" s="4" t="s">
        <v>98</v>
      </c>
      <c r="D75" s="5">
        <v>0</v>
      </c>
      <c r="E75" s="5">
        <v>0</v>
      </c>
      <c r="F75" s="4">
        <v>124.3</v>
      </c>
    </row>
    <row r="76" spans="1:6" x14ac:dyDescent="0.35">
      <c r="A76" s="4" t="s">
        <v>31</v>
      </c>
      <c r="B76" s="4" t="s">
        <v>17</v>
      </c>
      <c r="C76" s="4" t="s">
        <v>98</v>
      </c>
      <c r="D76" s="5">
        <v>0</v>
      </c>
      <c r="E76" s="5">
        <v>0</v>
      </c>
      <c r="F76" s="4">
        <v>15</v>
      </c>
    </row>
    <row r="77" spans="1:6" x14ac:dyDescent="0.35">
      <c r="A77" s="4" t="s">
        <v>31</v>
      </c>
      <c r="B77" s="4" t="s">
        <v>17</v>
      </c>
      <c r="C77" s="4" t="s">
        <v>98</v>
      </c>
      <c r="D77" s="5">
        <v>0</v>
      </c>
      <c r="E77" s="5">
        <v>0</v>
      </c>
      <c r="F77" s="4">
        <v>20</v>
      </c>
    </row>
    <row r="78" spans="1:6" x14ac:dyDescent="0.35">
      <c r="A78" s="4" t="s">
        <v>31</v>
      </c>
      <c r="B78" s="4" t="s">
        <v>17</v>
      </c>
      <c r="C78" s="4" t="s">
        <v>97</v>
      </c>
      <c r="D78" s="5">
        <v>0</v>
      </c>
      <c r="E78" s="5">
        <v>0</v>
      </c>
      <c r="F78" s="4">
        <v>154.30000000000001</v>
      </c>
    </row>
    <row r="79" spans="1:6" x14ac:dyDescent="0.35">
      <c r="A79" s="4" t="s">
        <v>31</v>
      </c>
      <c r="B79" s="4" t="s">
        <v>17</v>
      </c>
      <c r="C79" s="4" t="s">
        <v>98</v>
      </c>
      <c r="D79" s="5">
        <v>0</v>
      </c>
      <c r="E79" s="5">
        <v>0</v>
      </c>
      <c r="F79" s="4">
        <v>163.69999999999999</v>
      </c>
    </row>
    <row r="80" spans="1:6" x14ac:dyDescent="0.35">
      <c r="A80" s="4" t="s">
        <v>31</v>
      </c>
      <c r="B80" s="4" t="s">
        <v>17</v>
      </c>
      <c r="C80" s="4" t="s">
        <v>98</v>
      </c>
      <c r="D80" s="5">
        <v>0</v>
      </c>
      <c r="E80" s="5">
        <v>0</v>
      </c>
      <c r="F80" s="4">
        <v>100.5</v>
      </c>
    </row>
    <row r="81" spans="1:6" x14ac:dyDescent="0.35">
      <c r="A81" s="4" t="s">
        <v>31</v>
      </c>
      <c r="B81" s="4" t="s">
        <v>17</v>
      </c>
      <c r="C81" s="4" t="s">
        <v>98</v>
      </c>
      <c r="D81" s="5">
        <v>0</v>
      </c>
      <c r="E81" s="5">
        <v>0</v>
      </c>
      <c r="F81" s="4">
        <v>15.3</v>
      </c>
    </row>
    <row r="82" spans="1:6" x14ac:dyDescent="0.35">
      <c r="A82" s="4" t="s">
        <v>31</v>
      </c>
      <c r="B82" s="4" t="s">
        <v>17</v>
      </c>
      <c r="C82" s="4" t="s">
        <v>98</v>
      </c>
      <c r="D82" s="5">
        <v>0</v>
      </c>
      <c r="E82" s="5">
        <v>0</v>
      </c>
      <c r="F82" s="4">
        <v>49.5</v>
      </c>
    </row>
    <row r="83" spans="1:6" x14ac:dyDescent="0.35">
      <c r="A83" s="4" t="s">
        <v>31</v>
      </c>
      <c r="B83" s="4" t="s">
        <v>17</v>
      </c>
      <c r="C83" s="4" t="s">
        <v>98</v>
      </c>
      <c r="D83" s="5">
        <v>0</v>
      </c>
      <c r="E83" s="5">
        <v>0</v>
      </c>
      <c r="F83" s="4">
        <v>27.7</v>
      </c>
    </row>
    <row r="84" spans="1:6" x14ac:dyDescent="0.35">
      <c r="A84" s="4" t="s">
        <v>31</v>
      </c>
      <c r="B84" s="4" t="s">
        <v>17</v>
      </c>
      <c r="C84" s="4" t="s">
        <v>98</v>
      </c>
      <c r="D84" s="5">
        <v>0</v>
      </c>
      <c r="E84" s="5">
        <v>0</v>
      </c>
      <c r="F84" s="4">
        <v>14</v>
      </c>
    </row>
    <row r="85" spans="1:6" x14ac:dyDescent="0.35">
      <c r="A85" s="4" t="s">
        <v>31</v>
      </c>
      <c r="B85" s="4" t="s">
        <v>17</v>
      </c>
      <c r="C85" s="4" t="s">
        <v>98</v>
      </c>
      <c r="D85" s="5">
        <v>0</v>
      </c>
      <c r="E85" s="5">
        <v>0</v>
      </c>
      <c r="F85" s="4">
        <v>4.5999999999999996</v>
      </c>
    </row>
    <row r="86" spans="1:6" x14ac:dyDescent="0.35">
      <c r="A86" s="4" t="s">
        <v>31</v>
      </c>
      <c r="B86" s="4" t="s">
        <v>17</v>
      </c>
      <c r="C86" s="4" t="s">
        <v>98</v>
      </c>
      <c r="D86" s="5">
        <v>0</v>
      </c>
      <c r="E86" s="5">
        <v>0</v>
      </c>
      <c r="F86" s="4">
        <v>102.6</v>
      </c>
    </row>
    <row r="87" spans="1:6" x14ac:dyDescent="0.35">
      <c r="A87" s="4" t="s">
        <v>31</v>
      </c>
      <c r="B87" s="4" t="s">
        <v>17</v>
      </c>
      <c r="C87" s="4" t="s">
        <v>98</v>
      </c>
      <c r="D87" s="5">
        <v>0</v>
      </c>
      <c r="E87" s="5">
        <v>0</v>
      </c>
      <c r="F87" s="4">
        <v>23.9</v>
      </c>
    </row>
    <row r="88" spans="1:6" x14ac:dyDescent="0.35">
      <c r="A88" s="4" t="s">
        <v>31</v>
      </c>
      <c r="B88" s="4" t="s">
        <v>17</v>
      </c>
      <c r="C88" s="4" t="s">
        <v>98</v>
      </c>
      <c r="D88" s="5">
        <v>0</v>
      </c>
      <c r="E88" s="5">
        <v>0</v>
      </c>
      <c r="F88" s="4">
        <v>32.1</v>
      </c>
    </row>
    <row r="89" spans="1:6" x14ac:dyDescent="0.35">
      <c r="A89" s="4" t="s">
        <v>31</v>
      </c>
      <c r="B89" s="4" t="s">
        <v>17</v>
      </c>
      <c r="C89" s="4" t="s">
        <v>98</v>
      </c>
      <c r="D89" s="5">
        <v>0</v>
      </c>
      <c r="E89" s="5">
        <v>0</v>
      </c>
      <c r="F89" s="4">
        <v>15.2</v>
      </c>
    </row>
    <row r="90" spans="1:6" x14ac:dyDescent="0.35">
      <c r="A90" s="4" t="s">
        <v>31</v>
      </c>
      <c r="B90" s="4" t="s">
        <v>17</v>
      </c>
      <c r="C90" s="4" t="s">
        <v>98</v>
      </c>
      <c r="D90" s="5">
        <v>0</v>
      </c>
      <c r="E90" s="5">
        <v>0</v>
      </c>
      <c r="F90" s="4">
        <v>122.1</v>
      </c>
    </row>
    <row r="91" spans="1:6" x14ac:dyDescent="0.35">
      <c r="A91" s="4" t="s">
        <v>31</v>
      </c>
      <c r="B91" s="4" t="s">
        <v>17</v>
      </c>
      <c r="C91" s="4" t="s">
        <v>98</v>
      </c>
      <c r="D91" s="5">
        <v>0</v>
      </c>
      <c r="E91" s="5">
        <v>0</v>
      </c>
      <c r="F91" s="4">
        <v>38</v>
      </c>
    </row>
    <row r="92" spans="1:6" x14ac:dyDescent="0.35">
      <c r="A92" s="4" t="s">
        <v>31</v>
      </c>
      <c r="B92" s="4" t="s">
        <v>17</v>
      </c>
      <c r="C92" s="4" t="s">
        <v>98</v>
      </c>
      <c r="D92" s="5">
        <v>0</v>
      </c>
      <c r="E92" s="5">
        <v>0</v>
      </c>
      <c r="F92" s="4">
        <v>34.9</v>
      </c>
    </row>
    <row r="93" spans="1:6" x14ac:dyDescent="0.35">
      <c r="A93" s="4" t="s">
        <v>31</v>
      </c>
      <c r="B93" s="4" t="s">
        <v>17</v>
      </c>
      <c r="C93" s="4" t="s">
        <v>98</v>
      </c>
      <c r="D93" s="5">
        <v>0</v>
      </c>
      <c r="E93" s="5">
        <v>0</v>
      </c>
      <c r="F93" s="4">
        <v>31.8</v>
      </c>
    </row>
    <row r="94" spans="1:6" x14ac:dyDescent="0.35">
      <c r="A94" s="4" t="s">
        <v>31</v>
      </c>
      <c r="B94" s="4" t="s">
        <v>17</v>
      </c>
      <c r="C94" s="4" t="s">
        <v>97</v>
      </c>
      <c r="D94" s="5">
        <v>0</v>
      </c>
      <c r="E94" s="5">
        <v>0</v>
      </c>
      <c r="F94" s="4">
        <v>111.6</v>
      </c>
    </row>
    <row r="95" spans="1:6" x14ac:dyDescent="0.35">
      <c r="A95" s="4" t="s">
        <v>31</v>
      </c>
      <c r="B95" s="4" t="s">
        <v>17</v>
      </c>
      <c r="C95" s="4" t="s">
        <v>98</v>
      </c>
      <c r="D95" s="5">
        <v>0</v>
      </c>
      <c r="E95" s="5">
        <v>0</v>
      </c>
      <c r="F95" s="4">
        <v>6.2</v>
      </c>
    </row>
    <row r="96" spans="1:6" x14ac:dyDescent="0.35">
      <c r="A96" s="4" t="s">
        <v>31</v>
      </c>
      <c r="B96" s="4" t="s">
        <v>17</v>
      </c>
      <c r="C96" s="4" t="s">
        <v>97</v>
      </c>
      <c r="D96" s="5">
        <v>0</v>
      </c>
      <c r="E96" s="5">
        <v>0</v>
      </c>
      <c r="F96" s="4">
        <v>206.6</v>
      </c>
    </row>
    <row r="97" spans="1:6" x14ac:dyDescent="0.35">
      <c r="A97" s="4" t="s">
        <v>31</v>
      </c>
      <c r="B97" s="4" t="s">
        <v>17</v>
      </c>
      <c r="C97" s="4" t="s">
        <v>97</v>
      </c>
      <c r="D97" s="5">
        <v>0</v>
      </c>
      <c r="E97" s="5">
        <v>0</v>
      </c>
      <c r="F97" s="4">
        <v>233.4</v>
      </c>
    </row>
    <row r="98" spans="1:6" x14ac:dyDescent="0.35">
      <c r="A98" s="4" t="s">
        <v>31</v>
      </c>
      <c r="B98" s="4" t="s">
        <v>17</v>
      </c>
      <c r="C98" s="4" t="s">
        <v>98</v>
      </c>
      <c r="D98" s="5">
        <v>0</v>
      </c>
      <c r="E98" s="5">
        <v>0</v>
      </c>
      <c r="F98" s="4">
        <v>14.6</v>
      </c>
    </row>
    <row r="99" spans="1:6" x14ac:dyDescent="0.35">
      <c r="A99" s="4" t="s">
        <v>31</v>
      </c>
      <c r="B99" s="4" t="s">
        <v>17</v>
      </c>
      <c r="C99" s="4" t="s">
        <v>98</v>
      </c>
      <c r="D99" s="5">
        <v>0</v>
      </c>
      <c r="E99" s="5">
        <v>0</v>
      </c>
      <c r="F99" s="4">
        <v>180.1</v>
      </c>
    </row>
    <row r="100" spans="1:6" x14ac:dyDescent="0.35">
      <c r="A100" s="4" t="s">
        <v>31</v>
      </c>
      <c r="B100" s="4" t="s">
        <v>17</v>
      </c>
      <c r="C100" s="4" t="s">
        <v>98</v>
      </c>
      <c r="D100" s="5">
        <v>0</v>
      </c>
      <c r="E100" s="5">
        <v>0</v>
      </c>
      <c r="F100" s="4">
        <v>57.5</v>
      </c>
    </row>
    <row r="101" spans="1:6" x14ac:dyDescent="0.35">
      <c r="A101" s="4" t="s">
        <v>31</v>
      </c>
      <c r="B101" s="4" t="s">
        <v>17</v>
      </c>
      <c r="C101" s="4" t="s">
        <v>98</v>
      </c>
      <c r="D101" s="5">
        <v>0</v>
      </c>
      <c r="E101" s="5">
        <v>0</v>
      </c>
      <c r="F101" s="4">
        <v>104.5</v>
      </c>
    </row>
    <row r="102" spans="1:6" x14ac:dyDescent="0.35">
      <c r="A102" s="4" t="s">
        <v>31</v>
      </c>
      <c r="B102" s="4" t="s">
        <v>17</v>
      </c>
      <c r="C102" s="4" t="s">
        <v>98</v>
      </c>
      <c r="D102" s="5">
        <v>0</v>
      </c>
      <c r="E102" s="5">
        <v>0</v>
      </c>
      <c r="F102" s="4">
        <v>77.2</v>
      </c>
    </row>
    <row r="103" spans="1:6" x14ac:dyDescent="0.35">
      <c r="A103" s="4" t="s">
        <v>31</v>
      </c>
      <c r="B103" s="4" t="s">
        <v>17</v>
      </c>
      <c r="C103" s="4" t="s">
        <v>98</v>
      </c>
      <c r="D103" s="5">
        <v>0</v>
      </c>
      <c r="E103" s="5">
        <v>0</v>
      </c>
      <c r="F103" s="4">
        <v>77.599999999999994</v>
      </c>
    </row>
    <row r="104" spans="1:6" x14ac:dyDescent="0.35">
      <c r="A104" s="4" t="s">
        <v>31</v>
      </c>
      <c r="B104" s="4" t="s">
        <v>17</v>
      </c>
      <c r="C104" s="4" t="s">
        <v>98</v>
      </c>
      <c r="D104" s="5">
        <v>0</v>
      </c>
      <c r="E104" s="5">
        <v>0</v>
      </c>
      <c r="F104" s="4">
        <v>32.299999999999997</v>
      </c>
    </row>
    <row r="105" spans="1:6" x14ac:dyDescent="0.35">
      <c r="A105" s="4" t="s">
        <v>31</v>
      </c>
      <c r="B105" s="4" t="s">
        <v>17</v>
      </c>
      <c r="C105" s="4" t="s">
        <v>98</v>
      </c>
      <c r="D105" s="5">
        <v>0</v>
      </c>
      <c r="E105" s="5">
        <v>0</v>
      </c>
      <c r="F105" s="4">
        <v>49.4</v>
      </c>
    </row>
    <row r="106" spans="1:6" x14ac:dyDescent="0.35">
      <c r="A106" s="4" t="s">
        <v>31</v>
      </c>
      <c r="B106" s="4" t="s">
        <v>17</v>
      </c>
      <c r="C106" s="4" t="s">
        <v>98</v>
      </c>
      <c r="D106" s="5">
        <v>0</v>
      </c>
      <c r="E106" s="5">
        <v>0</v>
      </c>
      <c r="F106" s="4">
        <v>23.5</v>
      </c>
    </row>
    <row r="107" spans="1:6" x14ac:dyDescent="0.35">
      <c r="A107" s="4" t="s">
        <v>31</v>
      </c>
      <c r="B107" s="4" t="s">
        <v>17</v>
      </c>
      <c r="C107" s="4" t="s">
        <v>98</v>
      </c>
      <c r="D107" s="5">
        <v>0</v>
      </c>
      <c r="E107" s="5">
        <v>0</v>
      </c>
      <c r="F107" s="4">
        <v>60.3</v>
      </c>
    </row>
    <row r="108" spans="1:6" x14ac:dyDescent="0.35">
      <c r="A108" s="6" t="s">
        <v>27</v>
      </c>
      <c r="B108" s="6">
        <f>ROWS(A60:A107)</f>
        <v>48</v>
      </c>
      <c r="C108" s="6"/>
      <c r="D108" s="6">
        <f>SUM(D60:D107)</f>
        <v>5</v>
      </c>
      <c r="E108" s="6">
        <f>SUM(E60:E107)</f>
        <v>5</v>
      </c>
      <c r="F108" s="6">
        <f>SUM(F60:F107)</f>
        <v>5284.0000000000009</v>
      </c>
    </row>
    <row r="111" spans="1:6" x14ac:dyDescent="0.35">
      <c r="A111" s="7" t="s">
        <v>94</v>
      </c>
      <c r="B111" s="8"/>
      <c r="C111" s="8"/>
      <c r="D111" s="8"/>
      <c r="E111" s="8"/>
      <c r="F111" s="8"/>
    </row>
    <row r="112" spans="1:6" ht="15" x14ac:dyDescent="0.35">
      <c r="A112" s="1" t="s">
        <v>8</v>
      </c>
      <c r="B112" s="1" t="s">
        <v>33</v>
      </c>
      <c r="C112" s="1" t="s">
        <v>9</v>
      </c>
      <c r="D112" s="1" t="s">
        <v>11</v>
      </c>
      <c r="E112" s="1" t="s">
        <v>29</v>
      </c>
      <c r="F112" s="1" t="s">
        <v>15</v>
      </c>
    </row>
    <row r="113" spans="1:8" x14ac:dyDescent="0.35">
      <c r="A113" s="4" t="s">
        <v>34</v>
      </c>
      <c r="B113" s="4" t="s">
        <v>35</v>
      </c>
      <c r="C113" s="4" t="s">
        <v>17</v>
      </c>
      <c r="D113" s="4" t="s">
        <v>19</v>
      </c>
      <c r="E113" s="4">
        <v>39.4</v>
      </c>
      <c r="F113" s="5">
        <v>5</v>
      </c>
    </row>
    <row r="114" spans="1:8" x14ac:dyDescent="0.35">
      <c r="A114" s="6" t="s">
        <v>27</v>
      </c>
      <c r="B114" s="6"/>
      <c r="C114" s="6"/>
      <c r="D114" s="6"/>
      <c r="E114" s="6">
        <f>SUM(E113:E113)</f>
        <v>39.4</v>
      </c>
      <c r="F114" s="6">
        <f>SUM(F113:F113)</f>
        <v>5</v>
      </c>
    </row>
    <row r="117" spans="1:8" x14ac:dyDescent="0.35">
      <c r="A117" s="7" t="s">
        <v>36</v>
      </c>
      <c r="B117" s="8"/>
      <c r="C117" s="8"/>
      <c r="D117" s="8"/>
      <c r="E117" s="8"/>
      <c r="F117" s="8"/>
      <c r="G117" s="8"/>
      <c r="H117" s="8"/>
    </row>
    <row r="118" spans="1:8" ht="15" x14ac:dyDescent="0.35">
      <c r="A118" s="1" t="s">
        <v>99</v>
      </c>
      <c r="B118" s="1" t="s">
        <v>8</v>
      </c>
      <c r="C118" s="1" t="s">
        <v>9</v>
      </c>
      <c r="D118" s="1" t="s">
        <v>47</v>
      </c>
      <c r="E118" s="1" t="s">
        <v>100</v>
      </c>
      <c r="F118" s="1" t="s">
        <v>101</v>
      </c>
      <c r="G118" s="1" t="s">
        <v>102</v>
      </c>
      <c r="H118" s="1" t="s">
        <v>103</v>
      </c>
    </row>
    <row r="119" spans="1:8" x14ac:dyDescent="0.35">
      <c r="A119" s="4" t="s">
        <v>20</v>
      </c>
      <c r="B119" s="4" t="s">
        <v>38</v>
      </c>
      <c r="C119" s="4" t="s">
        <v>17</v>
      </c>
      <c r="D119" s="4" t="s">
        <v>104</v>
      </c>
      <c r="E119" s="5">
        <v>5</v>
      </c>
      <c r="F119" s="5">
        <v>28</v>
      </c>
      <c r="G119" s="5">
        <v>0</v>
      </c>
      <c r="H119" s="5">
        <v>28</v>
      </c>
    </row>
    <row r="120" spans="1:8" ht="27" customHeight="1" x14ac:dyDescent="0.35">
      <c r="A120" s="4" t="s">
        <v>20</v>
      </c>
      <c r="B120" s="4" t="s">
        <v>37</v>
      </c>
      <c r="C120" s="4" t="s">
        <v>17</v>
      </c>
      <c r="D120" s="4" t="s">
        <v>105</v>
      </c>
      <c r="E120" s="5">
        <v>12</v>
      </c>
      <c r="F120" s="5">
        <v>128</v>
      </c>
      <c r="G120" s="5">
        <v>0</v>
      </c>
      <c r="H120" s="5">
        <v>128</v>
      </c>
    </row>
    <row r="121" spans="1:8" x14ac:dyDescent="0.35">
      <c r="A121" s="4" t="s">
        <v>20</v>
      </c>
      <c r="B121" s="4" t="s">
        <v>38</v>
      </c>
      <c r="C121" s="4" t="s">
        <v>17</v>
      </c>
      <c r="D121" s="4" t="s">
        <v>106</v>
      </c>
      <c r="E121" s="5">
        <v>5</v>
      </c>
      <c r="F121" s="5">
        <v>28</v>
      </c>
      <c r="G121" s="5">
        <v>0</v>
      </c>
      <c r="H121" s="5">
        <v>28</v>
      </c>
    </row>
    <row r="122" spans="1:8" ht="27" customHeight="1" x14ac:dyDescent="0.35">
      <c r="A122" s="4" t="s">
        <v>20</v>
      </c>
      <c r="B122" s="4" t="s">
        <v>37</v>
      </c>
      <c r="C122" s="4" t="s">
        <v>17</v>
      </c>
      <c r="D122" s="4" t="s">
        <v>107</v>
      </c>
      <c r="E122" s="5">
        <v>9</v>
      </c>
      <c r="F122" s="5">
        <v>52</v>
      </c>
      <c r="G122" s="5">
        <v>0</v>
      </c>
      <c r="H122" s="5">
        <v>52</v>
      </c>
    </row>
    <row r="123" spans="1:8" ht="27" customHeight="1" x14ac:dyDescent="0.35">
      <c r="A123" s="4" t="s">
        <v>20</v>
      </c>
      <c r="B123" s="4" t="s">
        <v>37</v>
      </c>
      <c r="C123" s="4" t="s">
        <v>17</v>
      </c>
      <c r="D123" s="4" t="s">
        <v>108</v>
      </c>
      <c r="E123" s="5">
        <v>6</v>
      </c>
      <c r="F123" s="5">
        <v>112</v>
      </c>
      <c r="G123" s="5">
        <v>0</v>
      </c>
      <c r="H123" s="5">
        <v>112</v>
      </c>
    </row>
    <row r="124" spans="1:8" ht="27" customHeight="1" x14ac:dyDescent="0.35">
      <c r="A124" s="4" t="s">
        <v>20</v>
      </c>
      <c r="B124" s="4" t="s">
        <v>37</v>
      </c>
      <c r="C124" s="4" t="s">
        <v>17</v>
      </c>
      <c r="D124" s="4" t="s">
        <v>109</v>
      </c>
      <c r="E124" s="5">
        <v>5</v>
      </c>
      <c r="F124" s="5">
        <v>180</v>
      </c>
      <c r="G124" s="5">
        <v>0</v>
      </c>
      <c r="H124" s="5">
        <v>180</v>
      </c>
    </row>
    <row r="125" spans="1:8" ht="27" customHeight="1" x14ac:dyDescent="0.35">
      <c r="A125" s="4" t="s">
        <v>20</v>
      </c>
      <c r="B125" s="4" t="s">
        <v>39</v>
      </c>
      <c r="C125" s="4" t="s">
        <v>17</v>
      </c>
      <c r="D125" s="4" t="s">
        <v>110</v>
      </c>
      <c r="E125" s="5">
        <v>7</v>
      </c>
      <c r="F125" s="5">
        <v>332</v>
      </c>
      <c r="G125" s="5">
        <v>0</v>
      </c>
      <c r="H125" s="5">
        <v>332</v>
      </c>
    </row>
    <row r="126" spans="1:8" x14ac:dyDescent="0.35">
      <c r="A126" s="6" t="s">
        <v>27</v>
      </c>
      <c r="B126" s="6">
        <f>ROWS(A119:A125)</f>
        <v>7</v>
      </c>
      <c r="C126" s="6"/>
      <c r="D126" s="6"/>
      <c r="E126" s="6"/>
      <c r="F126" s="6">
        <f>SUM(F119:F125)</f>
        <v>860</v>
      </c>
      <c r="G126" s="6">
        <f>SUM(G119:G125)</f>
        <v>0</v>
      </c>
      <c r="H126" s="6">
        <f>SUM(H119:H125)</f>
        <v>860</v>
      </c>
    </row>
    <row r="129" spans="1:6" x14ac:dyDescent="0.35">
      <c r="A129" s="7" t="s">
        <v>40</v>
      </c>
      <c r="B129" s="8"/>
      <c r="C129" s="8"/>
      <c r="D129" s="8"/>
      <c r="E129" s="8"/>
    </row>
    <row r="130" spans="1:6" ht="15" x14ac:dyDescent="0.35">
      <c r="A130" s="1" t="s">
        <v>8</v>
      </c>
      <c r="B130" s="1" t="s">
        <v>9</v>
      </c>
      <c r="C130" s="1" t="s">
        <v>11</v>
      </c>
      <c r="D130" s="1" t="s">
        <v>47</v>
      </c>
      <c r="E130" s="1" t="s">
        <v>111</v>
      </c>
    </row>
    <row r="131" spans="1:6" x14ac:dyDescent="0.35">
      <c r="A131" s="4" t="s">
        <v>41</v>
      </c>
      <c r="B131" s="4" t="s">
        <v>17</v>
      </c>
      <c r="C131" s="4" t="s">
        <v>19</v>
      </c>
      <c r="D131" s="4" t="s">
        <v>112</v>
      </c>
      <c r="E131" s="4" t="s">
        <v>113</v>
      </c>
    </row>
    <row r="132" spans="1:6" x14ac:dyDescent="0.35">
      <c r="A132" s="4" t="s">
        <v>41</v>
      </c>
      <c r="B132" s="4" t="s">
        <v>17</v>
      </c>
      <c r="C132" s="4" t="s">
        <v>19</v>
      </c>
      <c r="D132" s="4" t="s">
        <v>114</v>
      </c>
      <c r="E132" s="4" t="s">
        <v>113</v>
      </c>
    </row>
    <row r="133" spans="1:6" x14ac:dyDescent="0.35">
      <c r="A133" s="4" t="s">
        <v>41</v>
      </c>
      <c r="B133" s="4" t="s">
        <v>17</v>
      </c>
      <c r="C133" s="4" t="s">
        <v>19</v>
      </c>
      <c r="D133" s="4" t="s">
        <v>115</v>
      </c>
      <c r="E133" s="4" t="s">
        <v>113</v>
      </c>
    </row>
    <row r="134" spans="1:6" x14ac:dyDescent="0.35">
      <c r="A134" s="4" t="s">
        <v>41</v>
      </c>
      <c r="B134" s="4" t="s">
        <v>17</v>
      </c>
      <c r="C134" s="4" t="s">
        <v>19</v>
      </c>
      <c r="D134" s="4" t="s">
        <v>116</v>
      </c>
      <c r="E134" s="4" t="s">
        <v>113</v>
      </c>
    </row>
    <row r="135" spans="1:6" x14ac:dyDescent="0.35">
      <c r="A135" s="4" t="s">
        <v>42</v>
      </c>
      <c r="B135" s="4" t="s">
        <v>17</v>
      </c>
      <c r="C135" s="4"/>
      <c r="D135" s="4"/>
      <c r="E135" s="4" t="s">
        <v>113</v>
      </c>
    </row>
    <row r="136" spans="1:6" x14ac:dyDescent="0.35">
      <c r="A136" s="4" t="s">
        <v>41</v>
      </c>
      <c r="B136" s="4" t="s">
        <v>17</v>
      </c>
      <c r="C136" s="4" t="s">
        <v>19</v>
      </c>
      <c r="D136" s="4" t="s">
        <v>117</v>
      </c>
      <c r="E136" s="4" t="s">
        <v>113</v>
      </c>
    </row>
    <row r="137" spans="1:6" x14ac:dyDescent="0.35">
      <c r="A137" s="4" t="s">
        <v>41</v>
      </c>
      <c r="B137" s="4" t="s">
        <v>17</v>
      </c>
      <c r="C137" s="4" t="s">
        <v>19</v>
      </c>
      <c r="D137" s="4" t="s">
        <v>118</v>
      </c>
      <c r="E137" s="4" t="s">
        <v>113</v>
      </c>
    </row>
    <row r="138" spans="1:6" x14ac:dyDescent="0.35">
      <c r="A138" s="6" t="s">
        <v>27</v>
      </c>
      <c r="B138" s="6">
        <f>ROWS(A131:A137)</f>
        <v>7</v>
      </c>
      <c r="C138" s="6"/>
      <c r="D138" s="6"/>
      <c r="E138" s="6"/>
    </row>
    <row r="141" spans="1:6" x14ac:dyDescent="0.35">
      <c r="A141" s="7" t="s">
        <v>43</v>
      </c>
      <c r="B141" s="8"/>
      <c r="C141" s="8"/>
      <c r="D141" s="8"/>
      <c r="E141" s="8"/>
      <c r="F141" s="8"/>
    </row>
    <row r="142" spans="1:6" ht="15" x14ac:dyDescent="0.35">
      <c r="A142" s="1" t="s">
        <v>8</v>
      </c>
      <c r="B142" s="1" t="s">
        <v>44</v>
      </c>
      <c r="C142" s="1" t="s">
        <v>9</v>
      </c>
      <c r="D142" s="1" t="s">
        <v>11</v>
      </c>
      <c r="E142" s="1" t="s">
        <v>47</v>
      </c>
      <c r="F142" s="1" t="s">
        <v>111</v>
      </c>
    </row>
    <row r="143" spans="1:6" ht="27" customHeight="1" x14ac:dyDescent="0.35">
      <c r="A143" s="4" t="s">
        <v>45</v>
      </c>
      <c r="B143" s="4" t="s">
        <v>46</v>
      </c>
      <c r="C143" s="4" t="s">
        <v>17</v>
      </c>
      <c r="D143" s="4"/>
      <c r="E143" s="4" t="s">
        <v>119</v>
      </c>
      <c r="F143" s="4" t="s">
        <v>120</v>
      </c>
    </row>
    <row r="144" spans="1:6" ht="27" customHeight="1" x14ac:dyDescent="0.35">
      <c r="A144" s="4" t="s">
        <v>45</v>
      </c>
      <c r="B144" s="4" t="s">
        <v>46</v>
      </c>
      <c r="C144" s="4" t="s">
        <v>17</v>
      </c>
      <c r="D144" s="4" t="s">
        <v>19</v>
      </c>
      <c r="E144" s="4" t="s">
        <v>121</v>
      </c>
      <c r="F144" s="4" t="s">
        <v>122</v>
      </c>
    </row>
    <row r="145" spans="1:6" ht="27" customHeight="1" x14ac:dyDescent="0.35">
      <c r="A145" s="4" t="s">
        <v>45</v>
      </c>
      <c r="B145" s="4" t="s">
        <v>46</v>
      </c>
      <c r="C145" s="4" t="s">
        <v>17</v>
      </c>
      <c r="D145" s="4"/>
      <c r="E145" s="4" t="s">
        <v>123</v>
      </c>
      <c r="F145" s="4" t="s">
        <v>124</v>
      </c>
    </row>
    <row r="146" spans="1:6" ht="27" customHeight="1" x14ac:dyDescent="0.35">
      <c r="A146" s="4" t="s">
        <v>45</v>
      </c>
      <c r="B146" s="4" t="s">
        <v>46</v>
      </c>
      <c r="C146" s="4" t="s">
        <v>17</v>
      </c>
      <c r="D146" s="4"/>
      <c r="E146" s="4" t="s">
        <v>125</v>
      </c>
      <c r="F146" s="4" t="s">
        <v>126</v>
      </c>
    </row>
    <row r="147" spans="1:6" ht="27" customHeight="1" x14ac:dyDescent="0.35">
      <c r="A147" s="4" t="s">
        <v>45</v>
      </c>
      <c r="B147" s="4" t="s">
        <v>46</v>
      </c>
      <c r="C147" s="4" t="s">
        <v>17</v>
      </c>
      <c r="D147" s="4" t="s">
        <v>19</v>
      </c>
      <c r="E147" s="4" t="s">
        <v>127</v>
      </c>
      <c r="F147" s="4" t="s">
        <v>128</v>
      </c>
    </row>
    <row r="148" spans="1:6" ht="27" customHeight="1" x14ac:dyDescent="0.35">
      <c r="A148" s="4" t="s">
        <v>45</v>
      </c>
      <c r="B148" s="4" t="s">
        <v>46</v>
      </c>
      <c r="C148" s="4" t="s">
        <v>17</v>
      </c>
      <c r="D148" s="4" t="s">
        <v>19</v>
      </c>
      <c r="E148" s="4" t="s">
        <v>129</v>
      </c>
      <c r="F148" s="4" t="s">
        <v>130</v>
      </c>
    </row>
    <row r="149" spans="1:6" ht="27" customHeight="1" x14ac:dyDescent="0.35">
      <c r="A149" s="4" t="s">
        <v>45</v>
      </c>
      <c r="B149" s="4" t="s">
        <v>46</v>
      </c>
      <c r="C149" s="4" t="s">
        <v>17</v>
      </c>
      <c r="D149" s="4"/>
      <c r="E149" s="4" t="s">
        <v>131</v>
      </c>
      <c r="F149" s="4" t="s">
        <v>132</v>
      </c>
    </row>
    <row r="150" spans="1:6" ht="27" customHeight="1" x14ac:dyDescent="0.35">
      <c r="A150" s="4" t="s">
        <v>45</v>
      </c>
      <c r="B150" s="4" t="s">
        <v>46</v>
      </c>
      <c r="C150" s="4" t="s">
        <v>17</v>
      </c>
      <c r="D150" s="4"/>
      <c r="E150" s="4" t="s">
        <v>133</v>
      </c>
      <c r="F150" s="4" t="s">
        <v>134</v>
      </c>
    </row>
    <row r="151" spans="1:6" ht="27" customHeight="1" x14ac:dyDescent="0.35">
      <c r="A151" s="4" t="s">
        <v>45</v>
      </c>
      <c r="B151" s="4" t="s">
        <v>46</v>
      </c>
      <c r="C151" s="4" t="s">
        <v>17</v>
      </c>
      <c r="D151" s="4"/>
      <c r="E151" s="4" t="s">
        <v>135</v>
      </c>
      <c r="F151" s="4" t="s">
        <v>136</v>
      </c>
    </row>
    <row r="152" spans="1:6" x14ac:dyDescent="0.35">
      <c r="A152" s="4" t="s">
        <v>45</v>
      </c>
      <c r="B152" s="4" t="s">
        <v>46</v>
      </c>
      <c r="C152" s="4" t="s">
        <v>17</v>
      </c>
      <c r="D152" s="4" t="s">
        <v>19</v>
      </c>
      <c r="E152" s="4" t="s">
        <v>137</v>
      </c>
      <c r="F152" s="4" t="s">
        <v>138</v>
      </c>
    </row>
    <row r="153" spans="1:6" ht="27" customHeight="1" x14ac:dyDescent="0.35">
      <c r="A153" s="4" t="s">
        <v>45</v>
      </c>
      <c r="B153" s="4" t="s">
        <v>46</v>
      </c>
      <c r="C153" s="4" t="s">
        <v>17</v>
      </c>
      <c r="D153" s="4" t="s">
        <v>19</v>
      </c>
      <c r="E153" s="4" t="s">
        <v>139</v>
      </c>
      <c r="F153" s="4" t="s">
        <v>140</v>
      </c>
    </row>
    <row r="154" spans="1:6" ht="27" customHeight="1" x14ac:dyDescent="0.35">
      <c r="A154" s="4" t="s">
        <v>45</v>
      </c>
      <c r="B154" s="4" t="s">
        <v>46</v>
      </c>
      <c r="C154" s="4" t="s">
        <v>17</v>
      </c>
      <c r="D154" s="4" t="s">
        <v>19</v>
      </c>
      <c r="E154" s="4" t="s">
        <v>141</v>
      </c>
      <c r="F154" s="4" t="s">
        <v>142</v>
      </c>
    </row>
    <row r="155" spans="1:6" ht="27" customHeight="1" x14ac:dyDescent="0.35">
      <c r="A155" s="4" t="s">
        <v>45</v>
      </c>
      <c r="B155" s="4"/>
      <c r="C155" s="4" t="s">
        <v>17</v>
      </c>
      <c r="D155" s="4" t="s">
        <v>19</v>
      </c>
      <c r="E155" s="4" t="s">
        <v>143</v>
      </c>
      <c r="F155" s="4" t="s">
        <v>144</v>
      </c>
    </row>
    <row r="156" spans="1:6" ht="27" customHeight="1" x14ac:dyDescent="0.35">
      <c r="A156" s="4" t="s">
        <v>45</v>
      </c>
      <c r="B156" s="4"/>
      <c r="C156" s="4" t="s">
        <v>17</v>
      </c>
      <c r="D156" s="4" t="s">
        <v>19</v>
      </c>
      <c r="E156" s="4" t="s">
        <v>145</v>
      </c>
      <c r="F156" s="4" t="s">
        <v>146</v>
      </c>
    </row>
    <row r="157" spans="1:6" ht="27" customHeight="1" x14ac:dyDescent="0.35">
      <c r="A157" s="4" t="s">
        <v>45</v>
      </c>
      <c r="B157" s="4"/>
      <c r="C157" s="4" t="s">
        <v>17</v>
      </c>
      <c r="D157" s="4" t="s">
        <v>19</v>
      </c>
      <c r="E157" s="4" t="s">
        <v>147</v>
      </c>
      <c r="F157" s="4" t="s">
        <v>148</v>
      </c>
    </row>
    <row r="158" spans="1:6" ht="27" customHeight="1" x14ac:dyDescent="0.35">
      <c r="A158" s="4" t="s">
        <v>45</v>
      </c>
      <c r="B158" s="4" t="s">
        <v>46</v>
      </c>
      <c r="C158" s="4" t="s">
        <v>17</v>
      </c>
      <c r="D158" s="4" t="s">
        <v>19</v>
      </c>
      <c r="E158" s="4" t="s">
        <v>149</v>
      </c>
      <c r="F158" s="4" t="s">
        <v>150</v>
      </c>
    </row>
    <row r="159" spans="1:6" ht="27" customHeight="1" x14ac:dyDescent="0.35">
      <c r="A159" s="4" t="s">
        <v>45</v>
      </c>
      <c r="B159" s="4" t="s">
        <v>46</v>
      </c>
      <c r="C159" s="4" t="s">
        <v>17</v>
      </c>
      <c r="D159" s="4" t="s">
        <v>19</v>
      </c>
      <c r="E159" s="4" t="s">
        <v>151</v>
      </c>
      <c r="F159" s="4" t="s">
        <v>152</v>
      </c>
    </row>
    <row r="160" spans="1:6" ht="27" customHeight="1" x14ac:dyDescent="0.35">
      <c r="A160" s="4" t="s">
        <v>45</v>
      </c>
      <c r="B160" s="4" t="s">
        <v>46</v>
      </c>
      <c r="C160" s="4" t="s">
        <v>17</v>
      </c>
      <c r="D160" s="4" t="s">
        <v>19</v>
      </c>
      <c r="E160" s="4" t="s">
        <v>153</v>
      </c>
      <c r="F160" s="4" t="s">
        <v>154</v>
      </c>
    </row>
    <row r="161" spans="1:6" ht="27" customHeight="1" x14ac:dyDescent="0.35">
      <c r="A161" s="4" t="s">
        <v>45</v>
      </c>
      <c r="B161" s="4" t="s">
        <v>46</v>
      </c>
      <c r="C161" s="4" t="s">
        <v>17</v>
      </c>
      <c r="D161" s="4" t="s">
        <v>19</v>
      </c>
      <c r="E161" s="4" t="s">
        <v>155</v>
      </c>
      <c r="F161" s="4" t="s">
        <v>156</v>
      </c>
    </row>
    <row r="162" spans="1:6" ht="27" customHeight="1" x14ac:dyDescent="0.35">
      <c r="A162" s="4" t="s">
        <v>45</v>
      </c>
      <c r="B162" s="4" t="s">
        <v>46</v>
      </c>
      <c r="C162" s="4" t="s">
        <v>17</v>
      </c>
      <c r="D162" s="4" t="s">
        <v>19</v>
      </c>
      <c r="E162" s="4" t="s">
        <v>157</v>
      </c>
      <c r="F162" s="4" t="s">
        <v>158</v>
      </c>
    </row>
    <row r="163" spans="1:6" ht="27" customHeight="1" x14ac:dyDescent="0.35">
      <c r="A163" s="4" t="s">
        <v>45</v>
      </c>
      <c r="B163" s="4" t="s">
        <v>46</v>
      </c>
      <c r="C163" s="4" t="s">
        <v>17</v>
      </c>
      <c r="D163" s="4" t="s">
        <v>19</v>
      </c>
      <c r="E163" s="4" t="s">
        <v>159</v>
      </c>
      <c r="F163" s="4" t="s">
        <v>160</v>
      </c>
    </row>
    <row r="164" spans="1:6" ht="27" customHeight="1" x14ac:dyDescent="0.35">
      <c r="A164" s="4" t="s">
        <v>45</v>
      </c>
      <c r="B164" s="4" t="s">
        <v>46</v>
      </c>
      <c r="C164" s="4" t="s">
        <v>17</v>
      </c>
      <c r="D164" s="4" t="s">
        <v>19</v>
      </c>
      <c r="E164" s="4" t="s">
        <v>161</v>
      </c>
      <c r="F164" s="4" t="s">
        <v>162</v>
      </c>
    </row>
    <row r="165" spans="1:6" ht="27" customHeight="1" x14ac:dyDescent="0.35">
      <c r="A165" s="4" t="s">
        <v>45</v>
      </c>
      <c r="B165" s="4" t="s">
        <v>46</v>
      </c>
      <c r="C165" s="4" t="s">
        <v>17</v>
      </c>
      <c r="D165" s="4" t="s">
        <v>19</v>
      </c>
      <c r="E165" s="4" t="s">
        <v>163</v>
      </c>
      <c r="F165" s="4" t="s">
        <v>164</v>
      </c>
    </row>
    <row r="166" spans="1:6" ht="27" customHeight="1" x14ac:dyDescent="0.35">
      <c r="A166" s="4" t="s">
        <v>45</v>
      </c>
      <c r="B166" s="4" t="s">
        <v>46</v>
      </c>
      <c r="C166" s="4" t="s">
        <v>17</v>
      </c>
      <c r="D166" s="4" t="s">
        <v>19</v>
      </c>
      <c r="E166" s="4" t="s">
        <v>165</v>
      </c>
      <c r="F166" s="4" t="s">
        <v>166</v>
      </c>
    </row>
    <row r="167" spans="1:6" ht="27" customHeight="1" x14ac:dyDescent="0.35">
      <c r="A167" s="4" t="s">
        <v>45</v>
      </c>
      <c r="B167" s="4" t="s">
        <v>46</v>
      </c>
      <c r="C167" s="4" t="s">
        <v>17</v>
      </c>
      <c r="D167" s="4" t="s">
        <v>19</v>
      </c>
      <c r="E167" s="4" t="s">
        <v>167</v>
      </c>
      <c r="F167" s="4" t="s">
        <v>168</v>
      </c>
    </row>
    <row r="168" spans="1:6" ht="27" customHeight="1" x14ac:dyDescent="0.35">
      <c r="A168" s="4" t="s">
        <v>45</v>
      </c>
      <c r="B168" s="4" t="s">
        <v>46</v>
      </c>
      <c r="C168" s="4" t="s">
        <v>17</v>
      </c>
      <c r="D168" s="4" t="s">
        <v>19</v>
      </c>
      <c r="E168" s="4" t="s">
        <v>169</v>
      </c>
      <c r="F168" s="4" t="s">
        <v>170</v>
      </c>
    </row>
    <row r="169" spans="1:6" ht="27" customHeight="1" x14ac:dyDescent="0.35">
      <c r="A169" s="4" t="s">
        <v>45</v>
      </c>
      <c r="B169" s="4" t="s">
        <v>46</v>
      </c>
      <c r="C169" s="4" t="s">
        <v>17</v>
      </c>
      <c r="D169" s="4" t="s">
        <v>19</v>
      </c>
      <c r="E169" s="4" t="s">
        <v>171</v>
      </c>
      <c r="F169" s="4" t="s">
        <v>172</v>
      </c>
    </row>
    <row r="170" spans="1:6" ht="27" customHeight="1" x14ac:dyDescent="0.35">
      <c r="A170" s="4" t="s">
        <v>45</v>
      </c>
      <c r="B170" s="4" t="s">
        <v>46</v>
      </c>
      <c r="C170" s="4" t="s">
        <v>17</v>
      </c>
      <c r="D170" s="4" t="s">
        <v>19</v>
      </c>
      <c r="E170" s="4" t="s">
        <v>173</v>
      </c>
      <c r="F170" s="4" t="s">
        <v>174</v>
      </c>
    </row>
    <row r="171" spans="1:6" ht="27" customHeight="1" x14ac:dyDescent="0.35">
      <c r="A171" s="4" t="s">
        <v>45</v>
      </c>
      <c r="B171" s="4" t="s">
        <v>46</v>
      </c>
      <c r="C171" s="4" t="s">
        <v>17</v>
      </c>
      <c r="D171" s="4" t="s">
        <v>19</v>
      </c>
      <c r="E171" s="4" t="s">
        <v>175</v>
      </c>
      <c r="F171" s="4" t="s">
        <v>176</v>
      </c>
    </row>
    <row r="172" spans="1:6" ht="27" customHeight="1" x14ac:dyDescent="0.35">
      <c r="A172" s="4" t="s">
        <v>45</v>
      </c>
      <c r="B172" s="4" t="s">
        <v>46</v>
      </c>
      <c r="C172" s="4" t="s">
        <v>17</v>
      </c>
      <c r="D172" s="4" t="s">
        <v>19</v>
      </c>
      <c r="E172" s="4" t="s">
        <v>177</v>
      </c>
      <c r="F172" s="4" t="s">
        <v>178</v>
      </c>
    </row>
    <row r="173" spans="1:6" ht="27" customHeight="1" x14ac:dyDescent="0.35">
      <c r="A173" s="4" t="s">
        <v>45</v>
      </c>
      <c r="B173" s="4" t="s">
        <v>46</v>
      </c>
      <c r="C173" s="4" t="s">
        <v>17</v>
      </c>
      <c r="D173" s="4" t="s">
        <v>19</v>
      </c>
      <c r="E173" s="4" t="s">
        <v>179</v>
      </c>
      <c r="F173" s="4" t="s">
        <v>180</v>
      </c>
    </row>
    <row r="174" spans="1:6" ht="27" customHeight="1" x14ac:dyDescent="0.35">
      <c r="A174" s="4" t="s">
        <v>45</v>
      </c>
      <c r="B174" s="4" t="s">
        <v>46</v>
      </c>
      <c r="C174" s="4" t="s">
        <v>17</v>
      </c>
      <c r="D174" s="4" t="s">
        <v>19</v>
      </c>
      <c r="E174" s="4" t="s">
        <v>181</v>
      </c>
      <c r="F174" s="4" t="s">
        <v>182</v>
      </c>
    </row>
    <row r="175" spans="1:6" ht="27" customHeight="1" x14ac:dyDescent="0.35">
      <c r="A175" s="4" t="s">
        <v>45</v>
      </c>
      <c r="B175" s="4" t="s">
        <v>46</v>
      </c>
      <c r="C175" s="4" t="s">
        <v>17</v>
      </c>
      <c r="D175" s="4" t="s">
        <v>19</v>
      </c>
      <c r="E175" s="4" t="s">
        <v>183</v>
      </c>
      <c r="F175" s="4" t="s">
        <v>184</v>
      </c>
    </row>
    <row r="176" spans="1:6" ht="27" customHeight="1" x14ac:dyDescent="0.35">
      <c r="A176" s="4" t="s">
        <v>45</v>
      </c>
      <c r="B176" s="4" t="s">
        <v>46</v>
      </c>
      <c r="C176" s="4" t="s">
        <v>17</v>
      </c>
      <c r="D176" s="4" t="s">
        <v>19</v>
      </c>
      <c r="E176" s="4" t="s">
        <v>185</v>
      </c>
      <c r="F176" s="4" t="s">
        <v>186</v>
      </c>
    </row>
    <row r="177" spans="1:6" ht="27" customHeight="1" x14ac:dyDescent="0.35">
      <c r="A177" s="4" t="s">
        <v>45</v>
      </c>
      <c r="B177" s="4" t="s">
        <v>46</v>
      </c>
      <c r="C177" s="4" t="s">
        <v>17</v>
      </c>
      <c r="D177" s="4" t="s">
        <v>19</v>
      </c>
      <c r="E177" s="4" t="s">
        <v>187</v>
      </c>
      <c r="F177" s="4" t="s">
        <v>188</v>
      </c>
    </row>
    <row r="178" spans="1:6" ht="27" customHeight="1" x14ac:dyDescent="0.35">
      <c r="A178" s="4" t="s">
        <v>45</v>
      </c>
      <c r="B178" s="4" t="s">
        <v>46</v>
      </c>
      <c r="C178" s="4" t="s">
        <v>17</v>
      </c>
      <c r="D178" s="4" t="s">
        <v>19</v>
      </c>
      <c r="E178" s="4" t="s">
        <v>189</v>
      </c>
      <c r="F178" s="4" t="s">
        <v>190</v>
      </c>
    </row>
    <row r="179" spans="1:6" x14ac:dyDescent="0.35">
      <c r="A179" s="4" t="s">
        <v>45</v>
      </c>
      <c r="B179" s="4" t="s">
        <v>46</v>
      </c>
      <c r="C179" s="4" t="s">
        <v>17</v>
      </c>
      <c r="D179" s="4"/>
      <c r="E179" s="4" t="s">
        <v>191</v>
      </c>
      <c r="F179" s="4" t="s">
        <v>138</v>
      </c>
    </row>
    <row r="180" spans="1:6" x14ac:dyDescent="0.35">
      <c r="A180" s="4" t="s">
        <v>45</v>
      </c>
      <c r="B180" s="4" t="s">
        <v>46</v>
      </c>
      <c r="C180" s="4" t="s">
        <v>17</v>
      </c>
      <c r="D180" s="4"/>
      <c r="E180" s="4" t="s">
        <v>192</v>
      </c>
      <c r="F180" s="4" t="s">
        <v>138</v>
      </c>
    </row>
    <row r="181" spans="1:6" x14ac:dyDescent="0.35">
      <c r="A181" s="6" t="s">
        <v>27</v>
      </c>
      <c r="B181" s="6">
        <f>ROWS(A143:A180)</f>
        <v>38</v>
      </c>
      <c r="C181" s="6"/>
      <c r="D181" s="6"/>
      <c r="E181" s="6"/>
      <c r="F181" s="6"/>
    </row>
  </sheetData>
  <mergeCells count="7">
    <mergeCell ref="A129:E129"/>
    <mergeCell ref="A141:F141"/>
    <mergeCell ref="A3:B3"/>
    <mergeCell ref="A9:I9"/>
    <mergeCell ref="A58:F58"/>
    <mergeCell ref="A111:F111"/>
    <mergeCell ref="A117:H117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84B5C8D9CBC4B46AB86A266204836D3" ma:contentTypeVersion="10" ma:contentTypeDescription="Luo uusi asiakirja." ma:contentTypeScope="" ma:versionID="e9fec341afd1296ef6ad250a5d3072be">
  <xsd:schema xmlns:xsd="http://www.w3.org/2001/XMLSchema" xmlns:xs="http://www.w3.org/2001/XMLSchema" xmlns:p="http://schemas.microsoft.com/office/2006/metadata/properties" xmlns:ns2="70a2b378-121d-4441-970d-4bba880f16ad" targetNamespace="http://schemas.microsoft.com/office/2006/metadata/properties" ma:root="true" ma:fieldsID="138d22345c35ebc55f3dd174db5e0ef5" ns2:_="">
    <xsd:import namespace="70a2b378-121d-4441-970d-4bba880f1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2b378-121d-4441-970d-4bba880f1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F776B-B114-4143-B9A9-D6527107CC84}"/>
</file>

<file path=customXml/itemProps2.xml><?xml version="1.0" encoding="utf-8"?>
<ds:datastoreItem xmlns:ds="http://schemas.openxmlformats.org/officeDocument/2006/customXml" ds:itemID="{29EF3546-1C05-4BB9-90FD-00294D3491FF}"/>
</file>

<file path=customXml/itemProps3.xml><?xml version="1.0" encoding="utf-8"?>
<ds:datastoreItem xmlns:ds="http://schemas.openxmlformats.org/officeDocument/2006/customXml" ds:itemID="{383B8F48-8995-4B4F-9370-657203330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Summa</vt:lpstr>
      <vt:lpstr>Materiaalit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Marko Muhonen</cp:lastModifiedBy>
  <cp:revision/>
  <dcterms:created xsi:type="dcterms:W3CDTF">2021-07-06T07:53:15Z</dcterms:created>
  <dcterms:modified xsi:type="dcterms:W3CDTF">2021-09-30T14:15:31Z</dcterms:modified>
  <cp:category/>
  <dc:identifier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0x010100E84B5C8D9CBC4B46AB86A266204836D3</vt:lpwstr>
  </property>
</Properties>
</file>