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Väestön kuukausitilastot\"/>
    </mc:Choice>
  </mc:AlternateContent>
  <xr:revisionPtr revIDLastSave="0" documentId="13_ncr:1_{439C08E0-F785-43EE-A5EC-ADC15121DEDC}" xr6:coauthVersionLast="47" xr6:coauthVersionMax="47" xr10:uidLastSave="{00000000-0000-0000-0000-000000000000}"/>
  <bookViews>
    <workbookView xWindow="-23840" yWindow="-880" windowWidth="19210" windowHeight="12430" tabRatio="638" xr2:uid="{00000000-000D-0000-FFFF-FFFF00000000}"/>
  </bookViews>
  <sheets>
    <sheet name="Kuntien välinen muutto" sheetId="2" r:id="rId1"/>
    <sheet name="Graafi" sheetId="5" r:id="rId2"/>
    <sheet name="Maahanmuutto" sheetId="8" r:id="rId3"/>
    <sheet name="Kokonaismuutto" sheetId="7" r:id="rId4"/>
    <sheet name="Kunnan sisäinen muutt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6" l="1"/>
  <c r="J14" i="6"/>
  <c r="K14" i="6"/>
  <c r="L14" i="6"/>
  <c r="M14" i="6"/>
  <c r="I7" i="6"/>
  <c r="J7" i="6"/>
  <c r="K7" i="6"/>
  <c r="L7" i="6"/>
  <c r="L6" i="6" s="1"/>
  <c r="M7" i="6"/>
  <c r="M6" i="6" s="1"/>
  <c r="B38" i="8"/>
  <c r="C38" i="8"/>
  <c r="D38" i="8"/>
  <c r="E38" i="8"/>
  <c r="F38" i="8"/>
  <c r="G38" i="8"/>
  <c r="H38" i="8"/>
  <c r="G14" i="6"/>
  <c r="H14" i="6"/>
  <c r="G7" i="6"/>
  <c r="H7" i="6"/>
  <c r="F7" i="6"/>
  <c r="E14" i="6"/>
  <c r="F14" i="6"/>
  <c r="E7" i="6"/>
  <c r="D14" i="6"/>
  <c r="K6" i="6" l="1"/>
  <c r="J6" i="6"/>
  <c r="I6" i="6"/>
  <c r="F6" i="6"/>
  <c r="H6" i="6"/>
  <c r="G6" i="6"/>
  <c r="E6" i="6"/>
  <c r="C14" i="6"/>
  <c r="C7" i="6"/>
  <c r="D7" i="6"/>
  <c r="B30" i="8"/>
  <c r="C30" i="8"/>
  <c r="D30" i="8"/>
  <c r="N17" i="7"/>
  <c r="B9" i="8"/>
  <c r="C9" i="8"/>
  <c r="B10" i="8"/>
  <c r="C10" i="8"/>
  <c r="B11" i="8"/>
  <c r="C11" i="8"/>
  <c r="B12" i="8"/>
  <c r="C12" i="8"/>
  <c r="B13" i="8"/>
  <c r="C13" i="8"/>
  <c r="B14" i="8"/>
  <c r="C14" i="8"/>
  <c r="D9" i="8"/>
  <c r="E9" i="8"/>
  <c r="F9" i="8"/>
  <c r="G9" i="8"/>
  <c r="H9" i="8"/>
  <c r="I9" i="8"/>
  <c r="J9" i="8"/>
  <c r="K9" i="8"/>
  <c r="L9" i="8"/>
  <c r="M9" i="8"/>
  <c r="D10" i="8"/>
  <c r="E10" i="8"/>
  <c r="F10" i="8"/>
  <c r="G10" i="8"/>
  <c r="H10" i="8"/>
  <c r="I10" i="8"/>
  <c r="J10" i="8"/>
  <c r="K10" i="8"/>
  <c r="L10" i="8"/>
  <c r="M10" i="8"/>
  <c r="D11" i="8"/>
  <c r="E11" i="8"/>
  <c r="F11" i="8"/>
  <c r="G11" i="8"/>
  <c r="H11" i="8"/>
  <c r="I11" i="8"/>
  <c r="J11" i="8"/>
  <c r="K11" i="8"/>
  <c r="L11" i="8"/>
  <c r="M11" i="8"/>
  <c r="D12" i="8"/>
  <c r="E12" i="8"/>
  <c r="F12" i="8"/>
  <c r="G12" i="8"/>
  <c r="H12" i="8"/>
  <c r="I12" i="8"/>
  <c r="J12" i="8"/>
  <c r="K12" i="8"/>
  <c r="L12" i="8"/>
  <c r="M12" i="8"/>
  <c r="D13" i="8"/>
  <c r="E13" i="8"/>
  <c r="F13" i="8"/>
  <c r="G13" i="8"/>
  <c r="H13" i="8"/>
  <c r="I13" i="8"/>
  <c r="J13" i="8"/>
  <c r="K13" i="8"/>
  <c r="L13" i="8"/>
  <c r="M13" i="8"/>
  <c r="D14" i="8"/>
  <c r="E14" i="8"/>
  <c r="F14" i="8"/>
  <c r="G14" i="8"/>
  <c r="H14" i="8"/>
  <c r="I14" i="8"/>
  <c r="J14" i="8"/>
  <c r="K14" i="8"/>
  <c r="L14" i="8"/>
  <c r="M14" i="8"/>
  <c r="C16" i="8"/>
  <c r="D16" i="8"/>
  <c r="E16" i="8"/>
  <c r="F16" i="8"/>
  <c r="G16" i="8"/>
  <c r="H16" i="8"/>
  <c r="I16" i="8"/>
  <c r="J16" i="8"/>
  <c r="K16" i="8"/>
  <c r="L16" i="8"/>
  <c r="L15" i="8" s="1"/>
  <c r="M16" i="8"/>
  <c r="M15" i="8" s="1"/>
  <c r="C17" i="8"/>
  <c r="D17" i="8"/>
  <c r="E17" i="8"/>
  <c r="F17" i="8"/>
  <c r="G17" i="8"/>
  <c r="H17" i="8"/>
  <c r="I17" i="8"/>
  <c r="J17" i="8"/>
  <c r="K17" i="8"/>
  <c r="L17" i="8"/>
  <c r="M17" i="8"/>
  <c r="B17" i="8"/>
  <c r="B16" i="8"/>
  <c r="N47" i="8"/>
  <c r="N46" i="8"/>
  <c r="M45" i="8"/>
  <c r="L45" i="8"/>
  <c r="K45" i="8"/>
  <c r="J45" i="8"/>
  <c r="I45" i="8"/>
  <c r="H45" i="8"/>
  <c r="H37" i="8" s="1"/>
  <c r="G45" i="8"/>
  <c r="G37" i="8" s="1"/>
  <c r="F45" i="8"/>
  <c r="F37" i="8" s="1"/>
  <c r="E45" i="8"/>
  <c r="E37" i="8" s="1"/>
  <c r="D45" i="8"/>
  <c r="D37" i="8" s="1"/>
  <c r="C45" i="8"/>
  <c r="C37" i="8" s="1"/>
  <c r="B45" i="8"/>
  <c r="B37" i="8" s="1"/>
  <c r="N44" i="8"/>
  <c r="N43" i="8"/>
  <c r="N42" i="8"/>
  <c r="N41" i="8"/>
  <c r="N40" i="8"/>
  <c r="N39" i="8"/>
  <c r="M38" i="8"/>
  <c r="M37" i="8"/>
  <c r="L38" i="8"/>
  <c r="L37" i="8"/>
  <c r="K38" i="8"/>
  <c r="K37" i="8"/>
  <c r="J38" i="8"/>
  <c r="I38" i="8"/>
  <c r="N32" i="8"/>
  <c r="N31" i="8"/>
  <c r="M30" i="8"/>
  <c r="M22" i="8" s="1"/>
  <c r="L30" i="8"/>
  <c r="L22" i="8" s="1"/>
  <c r="K30" i="8"/>
  <c r="J30" i="8"/>
  <c r="I30" i="8"/>
  <c r="H30" i="8"/>
  <c r="G30" i="8"/>
  <c r="F30" i="8"/>
  <c r="E30" i="8"/>
  <c r="N29" i="8"/>
  <c r="N28" i="8"/>
  <c r="N27" i="8"/>
  <c r="N26" i="8"/>
  <c r="N25" i="8"/>
  <c r="N24" i="8"/>
  <c r="M23" i="8"/>
  <c r="L23" i="8"/>
  <c r="K23" i="8"/>
  <c r="J23" i="8"/>
  <c r="I23" i="8"/>
  <c r="I22" i="8" s="1"/>
  <c r="H23" i="8"/>
  <c r="G23" i="8"/>
  <c r="F23" i="8"/>
  <c r="F22" i="8" s="1"/>
  <c r="E23" i="8"/>
  <c r="D23" i="8"/>
  <c r="C23" i="8"/>
  <c r="B23" i="8"/>
  <c r="B38" i="2"/>
  <c r="C38" i="2"/>
  <c r="D38" i="2"/>
  <c r="E38" i="2"/>
  <c r="F38" i="2"/>
  <c r="G38" i="2"/>
  <c r="H38" i="2"/>
  <c r="I38" i="2"/>
  <c r="J38" i="2"/>
  <c r="K38" i="2"/>
  <c r="L38" i="2"/>
  <c r="M38" i="2"/>
  <c r="N39" i="2"/>
  <c r="N40" i="2"/>
  <c r="N41" i="2"/>
  <c r="N42" i="2"/>
  <c r="N43" i="2"/>
  <c r="N44" i="2"/>
  <c r="B45" i="2"/>
  <c r="B37" i="2" s="1"/>
  <c r="C45" i="2"/>
  <c r="D45" i="2"/>
  <c r="E45" i="2"/>
  <c r="F45" i="2"/>
  <c r="G45" i="2"/>
  <c r="H45" i="2"/>
  <c r="I45" i="2"/>
  <c r="J45" i="2"/>
  <c r="J37" i="2" s="1"/>
  <c r="K45" i="2"/>
  <c r="K37" i="2" s="1"/>
  <c r="L45" i="2"/>
  <c r="M45" i="2"/>
  <c r="M37" i="2"/>
  <c r="N46" i="2"/>
  <c r="N47" i="2"/>
  <c r="B23" i="2"/>
  <c r="C23" i="2"/>
  <c r="D23" i="2"/>
  <c r="E23" i="2"/>
  <c r="F23" i="2"/>
  <c r="G23" i="2"/>
  <c r="H23" i="2"/>
  <c r="I23" i="2"/>
  <c r="J23" i="2"/>
  <c r="K23" i="2"/>
  <c r="K22" i="2" s="1"/>
  <c r="L23" i="2"/>
  <c r="M23" i="2"/>
  <c r="M22" i="2"/>
  <c r="N24" i="2"/>
  <c r="N25" i="2"/>
  <c r="N26" i="2"/>
  <c r="N27" i="2"/>
  <c r="N28" i="2"/>
  <c r="N29" i="2"/>
  <c r="B30" i="2"/>
  <c r="C30" i="2"/>
  <c r="D30" i="2"/>
  <c r="E30" i="2"/>
  <c r="F30" i="2"/>
  <c r="G30" i="2"/>
  <c r="H30" i="2"/>
  <c r="I30" i="2"/>
  <c r="J30" i="2"/>
  <c r="K30" i="2"/>
  <c r="L30" i="2"/>
  <c r="L22" i="2"/>
  <c r="M30" i="2"/>
  <c r="N31" i="2"/>
  <c r="N32" i="2"/>
  <c r="N16" i="6"/>
  <c r="N15" i="6"/>
  <c r="B14" i="6"/>
  <c r="N13" i="6"/>
  <c r="N12" i="6"/>
  <c r="N11" i="6"/>
  <c r="N10" i="6"/>
  <c r="N9" i="6"/>
  <c r="N8" i="6"/>
  <c r="B7" i="6"/>
  <c r="H16" i="2"/>
  <c r="I16" i="2"/>
  <c r="J16" i="2"/>
  <c r="K16" i="2"/>
  <c r="K15" i="2" s="1"/>
  <c r="L16" i="2"/>
  <c r="M16" i="2"/>
  <c r="M15" i="2" s="1"/>
  <c r="H17" i="2"/>
  <c r="I17" i="2"/>
  <c r="J17" i="2"/>
  <c r="K17" i="2"/>
  <c r="L17" i="2"/>
  <c r="L15" i="2" s="1"/>
  <c r="M17" i="2"/>
  <c r="H9" i="2"/>
  <c r="I9" i="2"/>
  <c r="J9" i="2"/>
  <c r="K9" i="2"/>
  <c r="L9" i="2"/>
  <c r="M9" i="2"/>
  <c r="H10" i="2"/>
  <c r="I10" i="2"/>
  <c r="J10" i="2"/>
  <c r="K10" i="2"/>
  <c r="L10" i="2"/>
  <c r="M10" i="2"/>
  <c r="H11" i="2"/>
  <c r="I11" i="2"/>
  <c r="J11" i="2"/>
  <c r="K11" i="2"/>
  <c r="L11" i="2"/>
  <c r="M11" i="2"/>
  <c r="N11" i="7"/>
  <c r="H12" i="2"/>
  <c r="I12" i="2"/>
  <c r="J12" i="2"/>
  <c r="K12" i="2"/>
  <c r="L12" i="2"/>
  <c r="M12" i="2"/>
  <c r="H13" i="2"/>
  <c r="I13" i="2"/>
  <c r="J13" i="2"/>
  <c r="K13" i="2"/>
  <c r="L13" i="2"/>
  <c r="M13" i="2"/>
  <c r="N13" i="7"/>
  <c r="H14" i="2"/>
  <c r="I14" i="2"/>
  <c r="J14" i="2"/>
  <c r="K14" i="2"/>
  <c r="L14" i="2"/>
  <c r="M14" i="2"/>
  <c r="F16" i="2"/>
  <c r="G16" i="2"/>
  <c r="F17" i="2"/>
  <c r="G17" i="2"/>
  <c r="E16" i="2"/>
  <c r="E17" i="2"/>
  <c r="F9" i="2"/>
  <c r="G9" i="2"/>
  <c r="F10" i="2"/>
  <c r="G10" i="2"/>
  <c r="F11" i="2"/>
  <c r="G11" i="2"/>
  <c r="F12" i="2"/>
  <c r="G12" i="2"/>
  <c r="F13" i="2"/>
  <c r="G13" i="2"/>
  <c r="F14" i="2"/>
  <c r="G14" i="2"/>
  <c r="E9" i="2"/>
  <c r="E10" i="2"/>
  <c r="E11" i="2"/>
  <c r="E12" i="2"/>
  <c r="E13" i="2"/>
  <c r="E14" i="2"/>
  <c r="D16" i="2"/>
  <c r="D17" i="2"/>
  <c r="D9" i="2"/>
  <c r="D10" i="2"/>
  <c r="D11" i="2"/>
  <c r="D12" i="2"/>
  <c r="D13" i="2"/>
  <c r="D14" i="2"/>
  <c r="C16" i="2"/>
  <c r="C17" i="2"/>
  <c r="C9" i="2"/>
  <c r="C10" i="2"/>
  <c r="C11" i="2"/>
  <c r="C12" i="2"/>
  <c r="C13" i="2"/>
  <c r="C14" i="2"/>
  <c r="B16" i="2"/>
  <c r="B17" i="2"/>
  <c r="B10" i="2"/>
  <c r="B11" i="2"/>
  <c r="B12" i="2"/>
  <c r="B13" i="2"/>
  <c r="B14" i="2"/>
  <c r="B9" i="2"/>
  <c r="N10" i="7"/>
  <c r="M15" i="7"/>
  <c r="N12" i="7"/>
  <c r="H15" i="7"/>
  <c r="E8" i="7"/>
  <c r="L15" i="7"/>
  <c r="J15" i="7"/>
  <c r="H8" i="7"/>
  <c r="J8" i="7"/>
  <c r="I8" i="7"/>
  <c r="F15" i="7"/>
  <c r="K15" i="7"/>
  <c r="I15" i="7"/>
  <c r="G8" i="7"/>
  <c r="C8" i="7"/>
  <c r="K8" i="7"/>
  <c r="L8" i="7"/>
  <c r="G15" i="7"/>
  <c r="C15" i="7"/>
  <c r="D15" i="7"/>
  <c r="E15" i="7"/>
  <c r="E7" i="7" s="1"/>
  <c r="F8" i="7"/>
  <c r="D8" i="7"/>
  <c r="B15" i="7"/>
  <c r="B8" i="7"/>
  <c r="N16" i="7"/>
  <c r="N15" i="7" s="1"/>
  <c r="N14" i="7"/>
  <c r="N9" i="7"/>
  <c r="M8" i="7"/>
  <c r="L7" i="7"/>
  <c r="H7" i="7" l="1"/>
  <c r="K15" i="8"/>
  <c r="K22" i="8"/>
  <c r="E22" i="8"/>
  <c r="H22" i="8"/>
  <c r="J22" i="8"/>
  <c r="G37" i="2"/>
  <c r="J22" i="2"/>
  <c r="G15" i="2"/>
  <c r="I22" i="2"/>
  <c r="N45" i="8"/>
  <c r="H8" i="8"/>
  <c r="J37" i="8"/>
  <c r="J8" i="2"/>
  <c r="I15" i="2"/>
  <c r="I15" i="8"/>
  <c r="G22" i="8"/>
  <c r="I37" i="2"/>
  <c r="F15" i="8"/>
  <c r="G15" i="8"/>
  <c r="F15" i="2"/>
  <c r="H15" i="2"/>
  <c r="H37" i="2"/>
  <c r="G22" i="2"/>
  <c r="H22" i="2"/>
  <c r="F37" i="2"/>
  <c r="D15" i="2"/>
  <c r="F22" i="2"/>
  <c r="N30" i="8"/>
  <c r="D8" i="8"/>
  <c r="N14" i="8"/>
  <c r="E15" i="8"/>
  <c r="E8" i="8"/>
  <c r="E15" i="2"/>
  <c r="D7" i="7"/>
  <c r="C15" i="8"/>
  <c r="C6" i="6"/>
  <c r="D6" i="6"/>
  <c r="N45" i="2"/>
  <c r="D37" i="2"/>
  <c r="N14" i="6"/>
  <c r="B7" i="7"/>
  <c r="N8" i="7"/>
  <c r="N7" i="7" s="1"/>
  <c r="N30" i="2"/>
  <c r="I7" i="7"/>
  <c r="J7" i="7"/>
  <c r="C7" i="7"/>
  <c r="K7" i="7"/>
  <c r="M7" i="7"/>
  <c r="F7" i="7"/>
  <c r="G7" i="7"/>
  <c r="B8" i="8"/>
  <c r="N38" i="8"/>
  <c r="B22" i="8"/>
  <c r="N23" i="8"/>
  <c r="H15" i="8"/>
  <c r="I37" i="8"/>
  <c r="D15" i="8"/>
  <c r="J15" i="8"/>
  <c r="N16" i="8"/>
  <c r="I8" i="8"/>
  <c r="N13" i="8"/>
  <c r="C8" i="8"/>
  <c r="F8" i="8"/>
  <c r="G8" i="8"/>
  <c r="N12" i="8"/>
  <c r="N11" i="8"/>
  <c r="M8" i="8"/>
  <c r="M7" i="8" s="1"/>
  <c r="L8" i="8"/>
  <c r="J8" i="8"/>
  <c r="N17" i="8"/>
  <c r="C22" i="8"/>
  <c r="D22" i="8"/>
  <c r="B15" i="8"/>
  <c r="L7" i="8"/>
  <c r="N9" i="8"/>
  <c r="N10" i="8"/>
  <c r="K8" i="8"/>
  <c r="N7" i="6"/>
  <c r="B6" i="6"/>
  <c r="B15" i="2"/>
  <c r="N9" i="2"/>
  <c r="N38" i="2"/>
  <c r="B22" i="2"/>
  <c r="N23" i="2"/>
  <c r="J15" i="2"/>
  <c r="J7" i="2" s="1"/>
  <c r="L37" i="2"/>
  <c r="E37" i="2"/>
  <c r="N17" i="2"/>
  <c r="N16" i="2"/>
  <c r="C37" i="2"/>
  <c r="H8" i="2"/>
  <c r="N14" i="2"/>
  <c r="N13" i="2"/>
  <c r="F8" i="2"/>
  <c r="M8" i="2"/>
  <c r="D8" i="2"/>
  <c r="I8" i="2"/>
  <c r="N12" i="2"/>
  <c r="G8" i="2"/>
  <c r="G7" i="2" s="1"/>
  <c r="N11" i="2"/>
  <c r="N10" i="2"/>
  <c r="L8" i="2"/>
  <c r="C8" i="2"/>
  <c r="E8" i="2"/>
  <c r="K8" i="2"/>
  <c r="K7" i="2" s="1"/>
  <c r="E22" i="2"/>
  <c r="C15" i="2"/>
  <c r="L7" i="2"/>
  <c r="D22" i="2"/>
  <c r="M7" i="2"/>
  <c r="C22" i="2"/>
  <c r="B8" i="2"/>
  <c r="K7" i="8" l="1"/>
  <c r="I7" i="8"/>
  <c r="N37" i="8"/>
  <c r="H7" i="8"/>
  <c r="F7" i="8"/>
  <c r="J7" i="8"/>
  <c r="I7" i="2"/>
  <c r="F7" i="2"/>
  <c r="H7" i="2"/>
  <c r="G7" i="8"/>
  <c r="D7" i="2"/>
  <c r="N22" i="2"/>
  <c r="N22" i="8"/>
  <c r="D7" i="8"/>
  <c r="E7" i="8"/>
  <c r="N6" i="6"/>
  <c r="E7" i="2"/>
  <c r="B7" i="8"/>
  <c r="C7" i="8"/>
  <c r="N37" i="2"/>
  <c r="N15" i="2"/>
  <c r="N15" i="8"/>
  <c r="N8" i="8"/>
  <c r="B7" i="2"/>
  <c r="N8" i="2"/>
  <c r="C7" i="2"/>
  <c r="N7" i="2" l="1"/>
  <c r="N7" i="8"/>
</calcChain>
</file>

<file path=xl/sharedStrings.xml><?xml version="1.0" encoding="utf-8"?>
<sst xmlns="http://schemas.openxmlformats.org/spreadsheetml/2006/main" count="207" uniqueCount="36">
  <si>
    <t>Halsua</t>
  </si>
  <si>
    <t>Kannus</t>
  </si>
  <si>
    <t>Kaustinen - Kaustby</t>
  </si>
  <si>
    <t>Kokkola - Karleby</t>
  </si>
  <si>
    <t>Lestijärvi</t>
  </si>
  <si>
    <t>Perho</t>
  </si>
  <si>
    <t>Toholampi</t>
  </si>
  <si>
    <t>Veteli - Vetil</t>
  </si>
  <si>
    <t>Lähde: Tilastokeskus - Väestönmuutosten kuukausitilasto</t>
  </si>
  <si>
    <t>Kaustisen seutukunta</t>
  </si>
  <si>
    <t>Kokkolan seutukunta</t>
  </si>
  <si>
    <t>Keski-Pohjanmaa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</si>
  <si>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</si>
  <si>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</si>
  <si>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</si>
  <si>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</si>
  <si>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</si>
  <si>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</si>
  <si>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</si>
  <si>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</si>
  <si>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</si>
  <si>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</si>
  <si>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</si>
  <si>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</si>
  <si>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Yht</t>
  </si>
  <si>
    <t>(sis. nettomaahanmuutto ja kuntien välinen nettomuutto)</t>
  </si>
  <si>
    <t>NETTOMUUTTO</t>
  </si>
  <si>
    <t>TULOMUUTTO</t>
  </si>
  <si>
    <t>LÄHTÖMUUTTO</t>
  </si>
  <si>
    <t>MAAHANMUUTTO</t>
  </si>
  <si>
    <t>MAASTAMUUTTO</t>
  </si>
  <si>
    <t>NETTOMAAHANMUUTTO</t>
  </si>
  <si>
    <t>Kunnan sisäinen muutto kuukausittain vuonna 2021, ennakkotieto</t>
  </si>
  <si>
    <t>Maahan- ja maastamuutto kuukausittain vuonna 2021, ennakkotieto</t>
  </si>
  <si>
    <t>Kuntien välinen muutto kuukausittain vuonna 2021, ennakkotieto</t>
  </si>
  <si>
    <t>Kokonaisnettomuutto kuukausittain vuonna 2021, ennakkotieto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</si>
</sst>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0" xfId="0" applyFont="1"/>
    <xf numFmtId="0" fontId="0" fillId="5" borderId="1" xfId="0" applyFill="1" applyBorder="1"/>
    <xf numFmtId="0" fontId="2" fillId="5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/>
    <xf numFmtId="0" fontId="2" fillId="6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/>
    <xf numFmtId="0" fontId="2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/>
    <xf numFmtId="0" fontId="2" fillId="8" borderId="1" xfId="0" applyFont="1" applyFill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Kuntien välinen nettomuutto 2021</a:t>
            </a:r>
          </a:p>
        </c:rich>
      </c:tx>
      <c:layout>
        <c:manualLayout>
          <c:xMode val="edge"/>
          <c:yMode val="edge"/>
          <c:x val="0.36401240366421894"/>
          <c:y val="2.03044202574585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21785591175456"/>
          <c:y val="0.14326001128031585"/>
          <c:w val="0.80972078593588415"/>
          <c:h val="0.83869148336153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'Kuntien välinen muutto'!$A$7:$A$17</c:f>
              <c:strCache>
                <c:ptCount val="11"/>
                <c:pt idx="0">
                  <c:v>Keski-Pohjanmaa</c:v>
                </c:pt>
                <c:pt idx="1">
                  <c:v>Kaustisen seutukunta</c:v>
                </c:pt>
                <c:pt idx="2">
                  <c:v>Halsua</c:v>
                </c:pt>
                <c:pt idx="3">
                  <c:v>Kaustinen - Kaustby</c:v>
                </c:pt>
                <c:pt idx="4">
                  <c:v>Lestijärvi</c:v>
                </c:pt>
                <c:pt idx="5">
                  <c:v>Perho</c:v>
                </c:pt>
                <c:pt idx="6">
                  <c:v>Toholampi</c:v>
                </c:pt>
                <c:pt idx="7">
                  <c:v>Veteli - Vetil</c:v>
                </c:pt>
                <c:pt idx="8">
                  <c:v>Kokkolan seutukunta</c:v>
                </c:pt>
                <c:pt idx="9">
                  <c:v>Kannus</c:v>
                </c:pt>
                <c:pt idx="10">
                  <c:v>Kokkola - Karleby</c:v>
                </c:pt>
              </c:strCache>
            </c:strRef>
          </c:cat>
          <c:val>
            <c:numRef>
              <c:f>'Kuntien välinen muutto'!$N$7:$N$17</c:f>
              <c:numCache>
                <c:formatCode>General</c:formatCode>
                <c:ptCount val="11"/>
                <c:pt idx="0">
                  <c:v>-188</c:v>
                </c:pt>
                <c:pt idx="1">
                  <c:v>-85</c:v>
                </c:pt>
                <c:pt idx="2">
                  <c:v>-4</c:v>
                </c:pt>
                <c:pt idx="3">
                  <c:v>-12</c:v>
                </c:pt>
                <c:pt idx="4">
                  <c:v>-8</c:v>
                </c:pt>
                <c:pt idx="5">
                  <c:v>-29</c:v>
                </c:pt>
                <c:pt idx="6">
                  <c:v>-15</c:v>
                </c:pt>
                <c:pt idx="7">
                  <c:v>-17</c:v>
                </c:pt>
                <c:pt idx="8">
                  <c:v>-103</c:v>
                </c:pt>
                <c:pt idx="9">
                  <c:v>-27</c:v>
                </c:pt>
                <c:pt idx="10">
                  <c:v>-76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B-49E2-AD11-69086C7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4373488"/>
        <c:axId val="1"/>
      </c:barChart>
      <c:catAx>
        <c:axId val="674373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>
              <a:solidFill>
                <a:schemeClr val="accent1">
                  <a:alpha val="93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0.94813980717440161"/>
              <c:y val="6.091354435762482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fi-FI"/>
          </a:p>
        </c:txPr>
        <c:crossAx val="674373488"/>
        <c:crosses val="autoZero"/>
        <c:crossBetween val="between"/>
        <c:majorUnit val="10"/>
        <c:minorUnit val="1"/>
      </c:valAx>
    </c:plotArea>
    <c:plotVisOnly val="1"/>
    <c:dispBlanksAs val="gap"/>
    <c:showDLblsOverMax val="0"/>
  </c:chart>
  <c:spPr>
    <a:ln>
      <a:solidFill>
        <a:schemeClr val="accent1">
          <a:alpha val="9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8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&amp;LLähde: Tilastokeskus - Väestönmuutosten kuukausitilasto&amp;RKeski-Pohjanmaan tilastoja / MK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24286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B8B1600-AF6E-4992-99D5-6336984A93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Normal="100" workbookViewId="0">
      <selection activeCell="K4" sqref="K4"/>
    </sheetView>
  </sheetViews>
  <sheetFormatPr defaultRowHeight="12.5" x14ac:dyDescent="0.25"/>
  <cols>
    <col min="1" max="1" width="20.54296875" customWidth="1"/>
    <col min="2" max="13" width="6.6328125" customWidth="1"/>
    <col min="14" max="14" width="6" style="4" customWidth="1"/>
  </cols>
  <sheetData>
    <row r="1" spans="1:14" ht="15.5" x14ac:dyDescent="0.35">
      <c r="A1" s="2" t="s">
        <v>34</v>
      </c>
    </row>
    <row r="2" spans="1:14" x14ac:dyDescent="0.25">
      <c r="A2" t="s">
        <v>8</v>
      </c>
    </row>
    <row r="4" spans="1:14" ht="13" x14ac:dyDescent="0.3">
      <c r="A4" s="17"/>
    </row>
    <row r="5" spans="1:14" ht="13" x14ac:dyDescent="0.3">
      <c r="A5" s="17" t="s">
        <v>26</v>
      </c>
    </row>
    <row r="6" spans="1:14" ht="13" x14ac:dyDescent="0.3">
      <c r="A6" s="7"/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 t="s">
        <v>19</v>
      </c>
      <c r="J6" s="16" t="s">
        <v>20</v>
      </c>
      <c r="K6" s="16" t="s">
        <v>21</v>
      </c>
      <c r="L6" s="16" t="s">
        <v>22</v>
      </c>
      <c r="M6" s="16" t="s">
        <v>23</v>
      </c>
      <c r="N6" s="16" t="s">
        <v>24</v>
      </c>
    </row>
    <row r="7" spans="1:14" ht="13" x14ac:dyDescent="0.3">
      <c r="A7" s="3" t="s">
        <v>11</v>
      </c>
      <c r="B7" s="9">
        <f t="shared" ref="B7:N7" si="0">B8+B15</f>
        <v>-15</v>
      </c>
      <c r="C7" s="9">
        <f t="shared" si="0"/>
        <v>18</v>
      </c>
      <c r="D7" s="9">
        <f t="shared" si="0"/>
        <v>37</v>
      </c>
      <c r="E7" s="9">
        <f t="shared" si="0"/>
        <v>8</v>
      </c>
      <c r="F7" s="9">
        <f t="shared" si="0"/>
        <v>32</v>
      </c>
      <c r="G7" s="9">
        <f t="shared" si="0"/>
        <v>3</v>
      </c>
      <c r="H7" s="9">
        <f t="shared" si="0"/>
        <v>-55</v>
      </c>
      <c r="I7" s="9">
        <f t="shared" si="0"/>
        <v>-155</v>
      </c>
      <c r="J7" s="9">
        <f t="shared" si="0"/>
        <v>-51</v>
      </c>
      <c r="K7" s="9">
        <f t="shared" si="0"/>
        <v>-10</v>
      </c>
      <c r="L7" s="9">
        <f t="shared" si="0"/>
        <v>0</v>
      </c>
      <c r="M7" s="9">
        <f t="shared" si="0"/>
        <v>0</v>
      </c>
      <c r="N7" s="9">
        <f t="shared" si="0"/>
        <v>-188</v>
      </c>
    </row>
    <row r="8" spans="1:14" ht="13" x14ac:dyDescent="0.3">
      <c r="A8" s="3" t="s">
        <v>9</v>
      </c>
      <c r="B8" s="9">
        <f t="shared" ref="B8:N8" si="1">SUM(B9:B14)</f>
        <v>-18</v>
      </c>
      <c r="C8" s="9">
        <f t="shared" si="1"/>
        <v>5</v>
      </c>
      <c r="D8" s="9">
        <f t="shared" si="1"/>
        <v>-10</v>
      </c>
      <c r="E8" s="9">
        <f t="shared" si="1"/>
        <v>-2</v>
      </c>
      <c r="F8" s="9">
        <f t="shared" si="1"/>
        <v>1</v>
      </c>
      <c r="G8" s="9">
        <f t="shared" si="1"/>
        <v>-3</v>
      </c>
      <c r="H8" s="9">
        <f t="shared" si="1"/>
        <v>-18</v>
      </c>
      <c r="I8" s="9">
        <f t="shared" si="1"/>
        <v>-50</v>
      </c>
      <c r="J8" s="9">
        <f t="shared" si="1"/>
        <v>21</v>
      </c>
      <c r="K8" s="9">
        <f t="shared" si="1"/>
        <v>-11</v>
      </c>
      <c r="L8" s="9">
        <f t="shared" si="1"/>
        <v>0</v>
      </c>
      <c r="M8" s="9">
        <f t="shared" si="1"/>
        <v>0</v>
      </c>
      <c r="N8" s="9">
        <f t="shared" si="1"/>
        <v>-85</v>
      </c>
    </row>
    <row r="9" spans="1:14" x14ac:dyDescent="0.25">
      <c r="A9" s="1" t="s">
        <v>0</v>
      </c>
      <c r="B9" s="12">
        <f>'Kuntien välinen muutto'!B24-'Kuntien välinen muutto'!B39</f>
        <v>0</v>
      </c>
      <c r="C9" s="12">
        <f>'Kuntien välinen muutto'!C24-'Kuntien välinen muutto'!C39</f>
        <v>1</v>
      </c>
      <c r="D9" s="12">
        <f>'Kuntien välinen muutto'!D24-'Kuntien välinen muutto'!D39</f>
        <v>2</v>
      </c>
      <c r="E9" s="12">
        <f>'Kuntien välinen muutto'!E24-'Kuntien välinen muutto'!E39</f>
        <v>1</v>
      </c>
      <c r="F9" s="12">
        <f>'Kuntien välinen muutto'!F24-'Kuntien välinen muutto'!F39</f>
        <v>2</v>
      </c>
      <c r="G9" s="12">
        <f>'Kuntien välinen muutto'!G24-'Kuntien välinen muutto'!G39</f>
        <v>-3</v>
      </c>
      <c r="H9" s="12">
        <f>'Kuntien välinen muutto'!H24-'Kuntien välinen muutto'!H39</f>
        <v>4</v>
      </c>
      <c r="I9" s="12">
        <f>'Kuntien välinen muutto'!I24-'Kuntien välinen muutto'!I39</f>
        <v>-10</v>
      </c>
      <c r="J9" s="12">
        <f>'Kuntien välinen muutto'!J24-'Kuntien välinen muutto'!J39</f>
        <v>2</v>
      </c>
      <c r="K9" s="12">
        <f>'Kuntien välinen muutto'!K24-'Kuntien välinen muutto'!K39</f>
        <v>-3</v>
      </c>
      <c r="L9" s="12">
        <f>'Kuntien välinen muutto'!L24-'Kuntien välinen muutto'!L39</f>
        <v>0</v>
      </c>
      <c r="M9" s="12">
        <f>'Kuntien välinen muutto'!M24-'Kuntien välinen muutto'!M39</f>
        <v>0</v>
      </c>
      <c r="N9" s="10">
        <f t="shared" ref="N9:N14" si="2">SUM(B9:M9)</f>
        <v>-4</v>
      </c>
    </row>
    <row r="10" spans="1:14" x14ac:dyDescent="0.25">
      <c r="A10" s="1" t="s">
        <v>2</v>
      </c>
      <c r="B10" s="12">
        <f>'Kuntien välinen muutto'!B25-'Kuntien välinen muutto'!B40</f>
        <v>-1</v>
      </c>
      <c r="C10" s="12">
        <f>'Kuntien välinen muutto'!C25-'Kuntien välinen muutto'!C40</f>
        <v>-5</v>
      </c>
      <c r="D10" s="12">
        <f>'Kuntien välinen muutto'!D25-'Kuntien välinen muutto'!D40</f>
        <v>1</v>
      </c>
      <c r="E10" s="12">
        <f>'Kuntien välinen muutto'!E25-'Kuntien välinen muutto'!E40</f>
        <v>0</v>
      </c>
      <c r="F10" s="12">
        <f>'Kuntien välinen muutto'!F25-'Kuntien välinen muutto'!F40</f>
        <v>-11</v>
      </c>
      <c r="G10" s="12">
        <f>'Kuntien välinen muutto'!G25-'Kuntien välinen muutto'!G40</f>
        <v>5</v>
      </c>
      <c r="H10" s="12">
        <f>'Kuntien välinen muutto'!H25-'Kuntien välinen muutto'!H40</f>
        <v>0</v>
      </c>
      <c r="I10" s="12">
        <f>'Kuntien välinen muutto'!I25-'Kuntien välinen muutto'!I40</f>
        <v>-7</v>
      </c>
      <c r="J10" s="12">
        <f>'Kuntien välinen muutto'!J25-'Kuntien välinen muutto'!J40</f>
        <v>-3</v>
      </c>
      <c r="K10" s="12">
        <f>'Kuntien välinen muutto'!K25-'Kuntien välinen muutto'!K40</f>
        <v>9</v>
      </c>
      <c r="L10" s="12">
        <f>'Kuntien välinen muutto'!L25-'Kuntien välinen muutto'!L40</f>
        <v>0</v>
      </c>
      <c r="M10" s="12">
        <f>'Kuntien välinen muutto'!M25-'Kuntien välinen muutto'!M40</f>
        <v>0</v>
      </c>
      <c r="N10" s="10">
        <f t="shared" si="2"/>
        <v>-12</v>
      </c>
    </row>
    <row r="11" spans="1:14" x14ac:dyDescent="0.25">
      <c r="A11" s="1" t="s">
        <v>4</v>
      </c>
      <c r="B11" s="12">
        <f>'Kuntien välinen muutto'!B26-'Kuntien välinen muutto'!B41</f>
        <v>-1</v>
      </c>
      <c r="C11" s="12">
        <f>'Kuntien välinen muutto'!C26-'Kuntien välinen muutto'!C41</f>
        <v>-1</v>
      </c>
      <c r="D11" s="12">
        <f>'Kuntien välinen muutto'!D26-'Kuntien välinen muutto'!D41</f>
        <v>5</v>
      </c>
      <c r="E11" s="12">
        <f>'Kuntien välinen muutto'!E26-'Kuntien välinen muutto'!E41</f>
        <v>-9</v>
      </c>
      <c r="F11" s="12">
        <f>'Kuntien välinen muutto'!F26-'Kuntien välinen muutto'!F41</f>
        <v>0</v>
      </c>
      <c r="G11" s="12">
        <f>'Kuntien välinen muutto'!G26-'Kuntien välinen muutto'!G41</f>
        <v>-2</v>
      </c>
      <c r="H11" s="12">
        <f>'Kuntien välinen muutto'!H26-'Kuntien välinen muutto'!H41</f>
        <v>-4</v>
      </c>
      <c r="I11" s="12">
        <f>'Kuntien välinen muutto'!I26-'Kuntien välinen muutto'!I41</f>
        <v>1</v>
      </c>
      <c r="J11" s="12">
        <f>'Kuntien välinen muutto'!J26-'Kuntien välinen muutto'!J41</f>
        <v>7</v>
      </c>
      <c r="K11" s="12">
        <f>'Kuntien välinen muutto'!K26-'Kuntien välinen muutto'!K41</f>
        <v>-4</v>
      </c>
      <c r="L11" s="12">
        <f>'Kuntien välinen muutto'!L26-'Kuntien välinen muutto'!L41</f>
        <v>0</v>
      </c>
      <c r="M11" s="12">
        <f>'Kuntien välinen muutto'!M26-'Kuntien välinen muutto'!M41</f>
        <v>0</v>
      </c>
      <c r="N11" s="10">
        <f t="shared" si="2"/>
        <v>-8</v>
      </c>
    </row>
    <row r="12" spans="1:14" x14ac:dyDescent="0.25">
      <c r="A12" s="1" t="s">
        <v>5</v>
      </c>
      <c r="B12" s="12">
        <f>'Kuntien välinen muutto'!B27-'Kuntien välinen muutto'!B42</f>
        <v>-5</v>
      </c>
      <c r="C12" s="12">
        <f>'Kuntien välinen muutto'!C27-'Kuntien välinen muutto'!C42</f>
        <v>-5</v>
      </c>
      <c r="D12" s="12">
        <f>'Kuntien välinen muutto'!D27-'Kuntien välinen muutto'!D42</f>
        <v>-2</v>
      </c>
      <c r="E12" s="12">
        <f>'Kuntien välinen muutto'!E27-'Kuntien välinen muutto'!E42</f>
        <v>9</v>
      </c>
      <c r="F12" s="12">
        <f>'Kuntien välinen muutto'!F27-'Kuntien välinen muutto'!F42</f>
        <v>2</v>
      </c>
      <c r="G12" s="12">
        <f>'Kuntien välinen muutto'!G27-'Kuntien välinen muutto'!G42</f>
        <v>-3</v>
      </c>
      <c r="H12" s="12">
        <f>'Kuntien välinen muutto'!H27-'Kuntien välinen muutto'!H42</f>
        <v>-7</v>
      </c>
      <c r="I12" s="12">
        <f>'Kuntien välinen muutto'!I27-'Kuntien välinen muutto'!I42</f>
        <v>-9</v>
      </c>
      <c r="J12" s="12">
        <f>'Kuntien välinen muutto'!J27-'Kuntien välinen muutto'!J42</f>
        <v>1</v>
      </c>
      <c r="K12" s="12">
        <f>'Kuntien välinen muutto'!K27-'Kuntien välinen muutto'!K42</f>
        <v>-10</v>
      </c>
      <c r="L12" s="12">
        <f>'Kuntien välinen muutto'!L27-'Kuntien välinen muutto'!L42</f>
        <v>0</v>
      </c>
      <c r="M12" s="12">
        <f>'Kuntien välinen muutto'!M27-'Kuntien välinen muutto'!M42</f>
        <v>0</v>
      </c>
      <c r="N12" s="10">
        <f t="shared" si="2"/>
        <v>-29</v>
      </c>
    </row>
    <row r="13" spans="1:14" x14ac:dyDescent="0.25">
      <c r="A13" s="1" t="s">
        <v>6</v>
      </c>
      <c r="B13" s="12">
        <f>'Kuntien välinen muutto'!B28-'Kuntien välinen muutto'!B43</f>
        <v>-6</v>
      </c>
      <c r="C13" s="12">
        <f>'Kuntien välinen muutto'!C28-'Kuntien välinen muutto'!C43</f>
        <v>8</v>
      </c>
      <c r="D13" s="12">
        <f>'Kuntien välinen muutto'!D28-'Kuntien välinen muutto'!D43</f>
        <v>-5</v>
      </c>
      <c r="E13" s="12">
        <f>'Kuntien välinen muutto'!E28-'Kuntien välinen muutto'!E43</f>
        <v>1</v>
      </c>
      <c r="F13" s="12">
        <f>'Kuntien välinen muutto'!F28-'Kuntien välinen muutto'!F43</f>
        <v>9</v>
      </c>
      <c r="G13" s="12">
        <f>'Kuntien välinen muutto'!G28-'Kuntien välinen muutto'!G43</f>
        <v>2</v>
      </c>
      <c r="H13" s="12">
        <f>'Kuntien välinen muutto'!H28-'Kuntien välinen muutto'!H43</f>
        <v>-9</v>
      </c>
      <c r="I13" s="12">
        <f>'Kuntien välinen muutto'!I28-'Kuntien välinen muutto'!I43</f>
        <v>-14</v>
      </c>
      <c r="J13" s="12">
        <f>'Kuntien välinen muutto'!J28-'Kuntien välinen muutto'!J43</f>
        <v>4</v>
      </c>
      <c r="K13" s="12">
        <f>'Kuntien välinen muutto'!K28-'Kuntien välinen muutto'!K43</f>
        <v>-5</v>
      </c>
      <c r="L13" s="12">
        <f>'Kuntien välinen muutto'!L28-'Kuntien välinen muutto'!L43</f>
        <v>0</v>
      </c>
      <c r="M13" s="12">
        <f>'Kuntien välinen muutto'!M28-'Kuntien välinen muutto'!M43</f>
        <v>0</v>
      </c>
      <c r="N13" s="10">
        <f t="shared" si="2"/>
        <v>-15</v>
      </c>
    </row>
    <row r="14" spans="1:14" x14ac:dyDescent="0.25">
      <c r="A14" s="1" t="s">
        <v>7</v>
      </c>
      <c r="B14" s="12">
        <f>'Kuntien välinen muutto'!B29-'Kuntien välinen muutto'!B44</f>
        <v>-5</v>
      </c>
      <c r="C14" s="12">
        <f>'Kuntien välinen muutto'!C29-'Kuntien välinen muutto'!C44</f>
        <v>7</v>
      </c>
      <c r="D14" s="12">
        <f>'Kuntien välinen muutto'!D29-'Kuntien välinen muutto'!D44</f>
        <v>-11</v>
      </c>
      <c r="E14" s="12">
        <f>'Kuntien välinen muutto'!E29-'Kuntien välinen muutto'!E44</f>
        <v>-4</v>
      </c>
      <c r="F14" s="12">
        <f>'Kuntien välinen muutto'!F29-'Kuntien välinen muutto'!F44</f>
        <v>-1</v>
      </c>
      <c r="G14" s="12">
        <f>'Kuntien välinen muutto'!G29-'Kuntien välinen muutto'!G44</f>
        <v>-2</v>
      </c>
      <c r="H14" s="12">
        <f>'Kuntien välinen muutto'!H29-'Kuntien välinen muutto'!H44</f>
        <v>-2</v>
      </c>
      <c r="I14" s="12">
        <f>'Kuntien välinen muutto'!I29-'Kuntien välinen muutto'!I44</f>
        <v>-11</v>
      </c>
      <c r="J14" s="12">
        <f>'Kuntien välinen muutto'!J29-'Kuntien välinen muutto'!J44</f>
        <v>10</v>
      </c>
      <c r="K14" s="12">
        <f>'Kuntien välinen muutto'!K29-'Kuntien välinen muutto'!K44</f>
        <v>2</v>
      </c>
      <c r="L14" s="12">
        <f>'Kuntien välinen muutto'!L29-'Kuntien välinen muutto'!L44</f>
        <v>0</v>
      </c>
      <c r="M14" s="12">
        <f>'Kuntien välinen muutto'!M29-'Kuntien välinen muutto'!M44</f>
        <v>0</v>
      </c>
      <c r="N14" s="10">
        <f t="shared" si="2"/>
        <v>-17</v>
      </c>
    </row>
    <row r="15" spans="1:14" ht="13" x14ac:dyDescent="0.3">
      <c r="A15" s="3" t="s">
        <v>10</v>
      </c>
      <c r="B15" s="9">
        <f t="shared" ref="B15:N15" si="3">SUM(B16:B17)</f>
        <v>3</v>
      </c>
      <c r="C15" s="9">
        <f t="shared" si="3"/>
        <v>13</v>
      </c>
      <c r="D15" s="9">
        <f t="shared" si="3"/>
        <v>47</v>
      </c>
      <c r="E15" s="9">
        <f t="shared" si="3"/>
        <v>10</v>
      </c>
      <c r="F15" s="9">
        <f t="shared" si="3"/>
        <v>31</v>
      </c>
      <c r="G15" s="9">
        <f t="shared" si="3"/>
        <v>6</v>
      </c>
      <c r="H15" s="9">
        <f t="shared" si="3"/>
        <v>-37</v>
      </c>
      <c r="I15" s="9">
        <f t="shared" si="3"/>
        <v>-105</v>
      </c>
      <c r="J15" s="9">
        <f t="shared" si="3"/>
        <v>-72</v>
      </c>
      <c r="K15" s="9">
        <f t="shared" si="3"/>
        <v>1</v>
      </c>
      <c r="L15" s="9">
        <f t="shared" si="3"/>
        <v>0</v>
      </c>
      <c r="M15" s="9">
        <f t="shared" si="3"/>
        <v>0</v>
      </c>
      <c r="N15" s="9">
        <f t="shared" si="3"/>
        <v>-103</v>
      </c>
    </row>
    <row r="16" spans="1:14" x14ac:dyDescent="0.25">
      <c r="A16" s="1" t="s">
        <v>1</v>
      </c>
      <c r="B16" s="12">
        <f>'Kuntien välinen muutto'!B31-'Kuntien välinen muutto'!B46</f>
        <v>-13</v>
      </c>
      <c r="C16" s="12">
        <f>'Kuntien välinen muutto'!C31-'Kuntien välinen muutto'!C46</f>
        <v>-2</v>
      </c>
      <c r="D16" s="12">
        <f>'Kuntien välinen muutto'!D31-'Kuntien välinen muutto'!D46</f>
        <v>-3</v>
      </c>
      <c r="E16" s="12">
        <f>'Kuntien välinen muutto'!E31-'Kuntien välinen muutto'!E46</f>
        <v>8</v>
      </c>
      <c r="F16" s="12">
        <f>'Kuntien välinen muutto'!F31-'Kuntien välinen muutto'!F46</f>
        <v>-1</v>
      </c>
      <c r="G16" s="12">
        <f>'Kuntien välinen muutto'!G31-'Kuntien välinen muutto'!G46</f>
        <v>6</v>
      </c>
      <c r="H16" s="12">
        <f>'Kuntien välinen muutto'!H31-'Kuntien välinen muutto'!H46</f>
        <v>8</v>
      </c>
      <c r="I16" s="12">
        <f>'Kuntien välinen muutto'!I31-'Kuntien välinen muutto'!I46</f>
        <v>-29</v>
      </c>
      <c r="J16" s="12">
        <f>'Kuntien välinen muutto'!J31-'Kuntien välinen muutto'!J46</f>
        <v>-5</v>
      </c>
      <c r="K16" s="12">
        <f>'Kuntien välinen muutto'!K31-'Kuntien välinen muutto'!K46</f>
        <v>4</v>
      </c>
      <c r="L16" s="12">
        <f>'Kuntien välinen muutto'!L31-'Kuntien välinen muutto'!L46</f>
        <v>0</v>
      </c>
      <c r="M16" s="12">
        <f>'Kuntien välinen muutto'!M31-'Kuntien välinen muutto'!M46</f>
        <v>0</v>
      </c>
      <c r="N16" s="10">
        <f>SUM(B16:M16)</f>
        <v>-27</v>
      </c>
    </row>
    <row r="17" spans="1:14" x14ac:dyDescent="0.25">
      <c r="A17" s="8" t="s">
        <v>3</v>
      </c>
      <c r="B17" s="13">
        <f>'Kuntien välinen muutto'!B32-'Kuntien välinen muutto'!B47</f>
        <v>16</v>
      </c>
      <c r="C17" s="13">
        <f>'Kuntien välinen muutto'!C32-'Kuntien välinen muutto'!C47</f>
        <v>15</v>
      </c>
      <c r="D17" s="13">
        <f>'Kuntien välinen muutto'!D32-'Kuntien välinen muutto'!D47</f>
        <v>50</v>
      </c>
      <c r="E17" s="13">
        <f>'Kuntien välinen muutto'!E32-'Kuntien välinen muutto'!E47</f>
        <v>2</v>
      </c>
      <c r="F17" s="13">
        <f>'Kuntien välinen muutto'!F32-'Kuntien välinen muutto'!F47</f>
        <v>32</v>
      </c>
      <c r="G17" s="13">
        <f>'Kuntien välinen muutto'!G32-'Kuntien välinen muutto'!G47</f>
        <v>0</v>
      </c>
      <c r="H17" s="13">
        <f>'Kuntien välinen muutto'!H32-'Kuntien välinen muutto'!H47</f>
        <v>-45</v>
      </c>
      <c r="I17" s="13">
        <f>'Kuntien välinen muutto'!I32-'Kuntien välinen muutto'!I47</f>
        <v>-76</v>
      </c>
      <c r="J17" s="13">
        <f>'Kuntien välinen muutto'!J32-'Kuntien välinen muutto'!J47</f>
        <v>-67</v>
      </c>
      <c r="K17" s="13">
        <f>'Kuntien välinen muutto'!K32-'Kuntien välinen muutto'!K47</f>
        <v>-3</v>
      </c>
      <c r="L17" s="13">
        <f>'Kuntien välinen muutto'!L32-'Kuntien välinen muutto'!L47</f>
        <v>0</v>
      </c>
      <c r="M17" s="13">
        <f>'Kuntien välinen muutto'!M32-'Kuntien välinen muutto'!M47</f>
        <v>0</v>
      </c>
      <c r="N17" s="11">
        <f>SUM(B17:M17)</f>
        <v>-76</v>
      </c>
    </row>
    <row r="20" spans="1:14" ht="13" x14ac:dyDescent="0.3">
      <c r="A20" s="17" t="s">
        <v>27</v>
      </c>
    </row>
    <row r="21" spans="1:14" ht="13" x14ac:dyDescent="0.3">
      <c r="A21" s="14"/>
      <c r="B21" s="15" t="s">
        <v>12</v>
      </c>
      <c r="C21" s="15" t="s">
        <v>13</v>
      </c>
      <c r="D21" s="15" t="s">
        <v>14</v>
      </c>
      <c r="E21" s="15" t="s">
        <v>15</v>
      </c>
      <c r="F21" s="15" t="s">
        <v>16</v>
      </c>
      <c r="G21" s="15" t="s">
        <v>17</v>
      </c>
      <c r="H21" s="15" t="s">
        <v>18</v>
      </c>
      <c r="I21" s="15" t="s">
        <v>19</v>
      </c>
      <c r="J21" s="15" t="s">
        <v>20</v>
      </c>
      <c r="K21" s="15" t="s">
        <v>21</v>
      </c>
      <c r="L21" s="15" t="s">
        <v>22</v>
      </c>
      <c r="M21" s="15" t="s">
        <v>23</v>
      </c>
      <c r="N21" s="15" t="s">
        <v>24</v>
      </c>
    </row>
    <row r="22" spans="1:14" ht="13" x14ac:dyDescent="0.3">
      <c r="A22" s="3" t="s">
        <v>11</v>
      </c>
      <c r="B22" s="9">
        <f t="shared" ref="B22:N22" si="4">B23+B30</f>
        <v>163</v>
      </c>
      <c r="C22" s="9">
        <f t="shared" si="4"/>
        <v>155</v>
      </c>
      <c r="D22" s="9">
        <f t="shared" si="4"/>
        <v>183</v>
      </c>
      <c r="E22" s="9">
        <f t="shared" si="4"/>
        <v>156</v>
      </c>
      <c r="F22" s="9">
        <f t="shared" si="4"/>
        <v>245</v>
      </c>
      <c r="G22" s="9">
        <f t="shared" si="4"/>
        <v>264</v>
      </c>
      <c r="H22" s="9">
        <f t="shared" si="4"/>
        <v>219</v>
      </c>
      <c r="I22" s="9">
        <f t="shared" si="4"/>
        <v>375</v>
      </c>
      <c r="J22" s="9">
        <f t="shared" si="4"/>
        <v>227</v>
      </c>
      <c r="K22" s="9">
        <f t="shared" si="4"/>
        <v>167</v>
      </c>
      <c r="L22" s="9">
        <f t="shared" si="4"/>
        <v>0</v>
      </c>
      <c r="M22" s="9">
        <f t="shared" si="4"/>
        <v>0</v>
      </c>
      <c r="N22" s="9">
        <f t="shared" si="4"/>
        <v>2154</v>
      </c>
    </row>
    <row r="23" spans="1:14" ht="13" x14ac:dyDescent="0.3">
      <c r="A23" s="3" t="s">
        <v>9</v>
      </c>
      <c r="B23" s="9">
        <f t="shared" ref="B23:N23" si="5">SUM(B24:B29)</f>
        <v>33</v>
      </c>
      <c r="C23" s="9">
        <f t="shared" si="5"/>
        <v>33</v>
      </c>
      <c r="D23" s="9">
        <f t="shared" si="5"/>
        <v>44</v>
      </c>
      <c r="E23" s="9">
        <f t="shared" si="5"/>
        <v>39</v>
      </c>
      <c r="F23" s="9">
        <f t="shared" si="5"/>
        <v>49</v>
      </c>
      <c r="G23" s="9">
        <f t="shared" si="5"/>
        <v>55</v>
      </c>
      <c r="H23" s="9">
        <f t="shared" si="5"/>
        <v>45</v>
      </c>
      <c r="I23" s="9">
        <f t="shared" si="5"/>
        <v>87</v>
      </c>
      <c r="J23" s="9">
        <f t="shared" si="5"/>
        <v>68</v>
      </c>
      <c r="K23" s="9">
        <f t="shared" si="5"/>
        <v>33</v>
      </c>
      <c r="L23" s="9">
        <f t="shared" si="5"/>
        <v>0</v>
      </c>
      <c r="M23" s="9">
        <f t="shared" si="5"/>
        <v>0</v>
      </c>
      <c r="N23" s="9">
        <f t="shared" si="5"/>
        <v>486</v>
      </c>
    </row>
    <row r="24" spans="1:14" x14ac:dyDescent="0.25">
      <c r="A24" s="1" t="s">
        <v>0</v>
      </c>
      <c r="B24" s="12">
        <v>3</v>
      </c>
      <c r="C24" s="12">
        <v>2</v>
      </c>
      <c r="D24" s="12">
        <v>6</v>
      </c>
      <c r="E24" s="12">
        <v>1</v>
      </c>
      <c r="F24" s="12">
        <v>3</v>
      </c>
      <c r="G24" s="12">
        <v>1</v>
      </c>
      <c r="H24" s="12">
        <v>4</v>
      </c>
      <c r="I24" s="12">
        <v>2</v>
      </c>
      <c r="J24" s="12">
        <v>6</v>
      </c>
      <c r="K24" s="12">
        <v>1</v>
      </c>
      <c r="L24" s="12"/>
      <c r="M24" s="12"/>
      <c r="N24" s="10">
        <f t="shared" ref="N24:N29" si="6">SUM(B24:M24)</f>
        <v>29</v>
      </c>
    </row>
    <row r="25" spans="1:14" x14ac:dyDescent="0.25">
      <c r="A25" s="1" t="s">
        <v>2</v>
      </c>
      <c r="B25" s="12">
        <v>10</v>
      </c>
      <c r="C25" s="12">
        <v>6</v>
      </c>
      <c r="D25" s="12">
        <v>10</v>
      </c>
      <c r="E25" s="12">
        <v>7</v>
      </c>
      <c r="F25" s="12">
        <v>15</v>
      </c>
      <c r="G25" s="12">
        <v>26</v>
      </c>
      <c r="H25" s="12">
        <v>23</v>
      </c>
      <c r="I25" s="12">
        <v>34</v>
      </c>
      <c r="J25" s="12">
        <v>14</v>
      </c>
      <c r="K25" s="12">
        <v>15</v>
      </c>
      <c r="L25" s="12"/>
      <c r="M25" s="12"/>
      <c r="N25" s="10">
        <f t="shared" si="6"/>
        <v>160</v>
      </c>
    </row>
    <row r="26" spans="1:14" x14ac:dyDescent="0.25">
      <c r="A26" s="1" t="s">
        <v>4</v>
      </c>
      <c r="B26" s="12">
        <v>5</v>
      </c>
      <c r="C26" s="12">
        <v>1</v>
      </c>
      <c r="D26" s="12">
        <v>6</v>
      </c>
      <c r="E26" s="12">
        <v>3</v>
      </c>
      <c r="F26" s="12">
        <v>2</v>
      </c>
      <c r="G26" s="12">
        <v>0</v>
      </c>
      <c r="H26" s="12">
        <v>0</v>
      </c>
      <c r="I26" s="12">
        <v>7</v>
      </c>
      <c r="J26" s="12">
        <v>10</v>
      </c>
      <c r="K26" s="12">
        <v>0</v>
      </c>
      <c r="L26" s="12"/>
      <c r="M26" s="12"/>
      <c r="N26" s="10">
        <f t="shared" si="6"/>
        <v>34</v>
      </c>
    </row>
    <row r="27" spans="1:14" x14ac:dyDescent="0.25">
      <c r="A27" s="1" t="s">
        <v>5</v>
      </c>
      <c r="B27" s="12">
        <v>3</v>
      </c>
      <c r="C27" s="12">
        <v>2</v>
      </c>
      <c r="D27" s="12">
        <v>7</v>
      </c>
      <c r="E27" s="12">
        <v>11</v>
      </c>
      <c r="F27" s="12">
        <v>5</v>
      </c>
      <c r="G27" s="12">
        <v>7</v>
      </c>
      <c r="H27" s="12">
        <v>8</v>
      </c>
      <c r="I27" s="12">
        <v>18</v>
      </c>
      <c r="J27" s="12">
        <v>13</v>
      </c>
      <c r="K27" s="12">
        <v>8</v>
      </c>
      <c r="L27" s="12"/>
      <c r="M27" s="12"/>
      <c r="N27" s="10">
        <f t="shared" si="6"/>
        <v>82</v>
      </c>
    </row>
    <row r="28" spans="1:14" x14ac:dyDescent="0.25">
      <c r="A28" s="1" t="s">
        <v>6</v>
      </c>
      <c r="B28" s="12">
        <v>7</v>
      </c>
      <c r="C28" s="12">
        <v>12</v>
      </c>
      <c r="D28" s="12">
        <v>10</v>
      </c>
      <c r="E28" s="12">
        <v>11</v>
      </c>
      <c r="F28" s="12">
        <v>14</v>
      </c>
      <c r="G28" s="12">
        <v>15</v>
      </c>
      <c r="H28" s="12">
        <v>6</v>
      </c>
      <c r="I28" s="12">
        <v>14</v>
      </c>
      <c r="J28" s="12">
        <v>11</v>
      </c>
      <c r="K28" s="12">
        <v>4</v>
      </c>
      <c r="L28" s="12"/>
      <c r="M28" s="12"/>
      <c r="N28" s="10">
        <f t="shared" si="6"/>
        <v>104</v>
      </c>
    </row>
    <row r="29" spans="1:14" x14ac:dyDescent="0.25">
      <c r="A29" s="1" t="s">
        <v>7</v>
      </c>
      <c r="B29" s="12">
        <v>5</v>
      </c>
      <c r="C29" s="12">
        <v>10</v>
      </c>
      <c r="D29" s="12">
        <v>5</v>
      </c>
      <c r="E29" s="12">
        <v>6</v>
      </c>
      <c r="F29" s="12">
        <v>10</v>
      </c>
      <c r="G29" s="12">
        <v>6</v>
      </c>
      <c r="H29" s="12">
        <v>4</v>
      </c>
      <c r="I29" s="12">
        <v>12</v>
      </c>
      <c r="J29" s="12">
        <v>14</v>
      </c>
      <c r="K29" s="12">
        <v>5</v>
      </c>
      <c r="L29" s="12"/>
      <c r="M29" s="12"/>
      <c r="N29" s="10">
        <f t="shared" si="6"/>
        <v>77</v>
      </c>
    </row>
    <row r="30" spans="1:14" ht="13" x14ac:dyDescent="0.3">
      <c r="A30" s="3" t="s">
        <v>10</v>
      </c>
      <c r="B30" s="9">
        <f t="shared" ref="B30:N30" si="7">SUM(B31:B32)</f>
        <v>130</v>
      </c>
      <c r="C30" s="9">
        <f t="shared" si="7"/>
        <v>122</v>
      </c>
      <c r="D30" s="9">
        <f t="shared" si="7"/>
        <v>139</v>
      </c>
      <c r="E30" s="9">
        <f t="shared" si="7"/>
        <v>117</v>
      </c>
      <c r="F30" s="9">
        <f t="shared" si="7"/>
        <v>196</v>
      </c>
      <c r="G30" s="9">
        <f t="shared" si="7"/>
        <v>209</v>
      </c>
      <c r="H30" s="9">
        <f t="shared" si="7"/>
        <v>174</v>
      </c>
      <c r="I30" s="9">
        <f t="shared" si="7"/>
        <v>288</v>
      </c>
      <c r="J30" s="9">
        <f t="shared" si="7"/>
        <v>159</v>
      </c>
      <c r="K30" s="9">
        <f t="shared" si="7"/>
        <v>134</v>
      </c>
      <c r="L30" s="9">
        <f t="shared" si="7"/>
        <v>0</v>
      </c>
      <c r="M30" s="9">
        <f t="shared" si="7"/>
        <v>0</v>
      </c>
      <c r="N30" s="9">
        <f t="shared" si="7"/>
        <v>1668</v>
      </c>
    </row>
    <row r="31" spans="1:14" x14ac:dyDescent="0.25">
      <c r="A31" s="1" t="s">
        <v>1</v>
      </c>
      <c r="B31" s="12">
        <v>14</v>
      </c>
      <c r="C31" s="12">
        <v>14</v>
      </c>
      <c r="D31" s="12">
        <v>17</v>
      </c>
      <c r="E31" s="12">
        <v>18</v>
      </c>
      <c r="F31" s="12">
        <v>19</v>
      </c>
      <c r="G31" s="12">
        <v>39</v>
      </c>
      <c r="H31" s="12">
        <v>25</v>
      </c>
      <c r="I31" s="12">
        <v>23</v>
      </c>
      <c r="J31" s="12">
        <v>17</v>
      </c>
      <c r="K31" s="12">
        <v>20</v>
      </c>
      <c r="L31" s="12"/>
      <c r="M31" s="12"/>
      <c r="N31" s="10">
        <f>SUM(B31:M31)</f>
        <v>206</v>
      </c>
    </row>
    <row r="32" spans="1:14" x14ac:dyDescent="0.25">
      <c r="A32" s="8" t="s">
        <v>3</v>
      </c>
      <c r="B32" s="13">
        <v>116</v>
      </c>
      <c r="C32" s="13">
        <v>108</v>
      </c>
      <c r="D32" s="13">
        <v>122</v>
      </c>
      <c r="E32" s="13">
        <v>99</v>
      </c>
      <c r="F32" s="13">
        <v>177</v>
      </c>
      <c r="G32" s="13">
        <v>170</v>
      </c>
      <c r="H32" s="13">
        <v>149</v>
      </c>
      <c r="I32" s="13">
        <v>265</v>
      </c>
      <c r="J32" s="13">
        <v>142</v>
      </c>
      <c r="K32" s="13">
        <v>114</v>
      </c>
      <c r="L32" s="13"/>
      <c r="M32" s="13"/>
      <c r="N32" s="11">
        <f>SUM(B32:M32)</f>
        <v>1462</v>
      </c>
    </row>
    <row r="35" spans="1:14" ht="13" x14ac:dyDescent="0.3">
      <c r="A35" s="17" t="s">
        <v>28</v>
      </c>
    </row>
    <row r="36" spans="1:14" ht="13" x14ac:dyDescent="0.3">
      <c r="A36" s="5"/>
      <c r="B36" s="6" t="s">
        <v>12</v>
      </c>
      <c r="C36" s="6" t="s">
        <v>13</v>
      </c>
      <c r="D36" s="6" t="s">
        <v>14</v>
      </c>
      <c r="E36" s="6" t="s">
        <v>15</v>
      </c>
      <c r="F36" s="6" t="s">
        <v>16</v>
      </c>
      <c r="G36" s="6" t="s">
        <v>17</v>
      </c>
      <c r="H36" s="6" t="s">
        <v>18</v>
      </c>
      <c r="I36" s="6" t="s">
        <v>19</v>
      </c>
      <c r="J36" s="6" t="s">
        <v>20</v>
      </c>
      <c r="K36" s="6" t="s">
        <v>21</v>
      </c>
      <c r="L36" s="6" t="s">
        <v>22</v>
      </c>
      <c r="M36" s="6" t="s">
        <v>23</v>
      </c>
      <c r="N36" s="6" t="s">
        <v>24</v>
      </c>
    </row>
    <row r="37" spans="1:14" ht="13" x14ac:dyDescent="0.3">
      <c r="A37" s="3" t="s">
        <v>11</v>
      </c>
      <c r="B37" s="9">
        <f t="shared" ref="B37:N37" si="8">B38+B45</f>
        <v>178</v>
      </c>
      <c r="C37" s="9">
        <f t="shared" si="8"/>
        <v>137</v>
      </c>
      <c r="D37" s="9">
        <f t="shared" si="8"/>
        <v>146</v>
      </c>
      <c r="E37" s="9">
        <f t="shared" si="8"/>
        <v>148</v>
      </c>
      <c r="F37" s="9">
        <f t="shared" si="8"/>
        <v>213</v>
      </c>
      <c r="G37" s="9">
        <f t="shared" si="8"/>
        <v>261</v>
      </c>
      <c r="H37" s="9">
        <f t="shared" si="8"/>
        <v>274</v>
      </c>
      <c r="I37" s="9">
        <f t="shared" si="8"/>
        <v>530</v>
      </c>
      <c r="J37" s="9">
        <f t="shared" si="8"/>
        <v>278</v>
      </c>
      <c r="K37" s="9">
        <f t="shared" si="8"/>
        <v>177</v>
      </c>
      <c r="L37" s="9">
        <f t="shared" si="8"/>
        <v>0</v>
      </c>
      <c r="M37" s="9">
        <f t="shared" si="8"/>
        <v>0</v>
      </c>
      <c r="N37" s="9">
        <f t="shared" si="8"/>
        <v>2342</v>
      </c>
    </row>
    <row r="38" spans="1:14" ht="13" x14ac:dyDescent="0.3">
      <c r="A38" s="3" t="s">
        <v>9</v>
      </c>
      <c r="B38" s="9">
        <f t="shared" ref="B38:N38" si="9">SUM(B39:B44)</f>
        <v>51</v>
      </c>
      <c r="C38" s="9">
        <f t="shared" si="9"/>
        <v>28</v>
      </c>
      <c r="D38" s="9">
        <f t="shared" si="9"/>
        <v>54</v>
      </c>
      <c r="E38" s="9">
        <f t="shared" si="9"/>
        <v>41</v>
      </c>
      <c r="F38" s="9">
        <f t="shared" si="9"/>
        <v>48</v>
      </c>
      <c r="G38" s="9">
        <f t="shared" si="9"/>
        <v>58</v>
      </c>
      <c r="H38" s="9">
        <f t="shared" si="9"/>
        <v>63</v>
      </c>
      <c r="I38" s="9">
        <f t="shared" si="9"/>
        <v>137</v>
      </c>
      <c r="J38" s="9">
        <f t="shared" si="9"/>
        <v>47</v>
      </c>
      <c r="K38" s="9">
        <f t="shared" si="9"/>
        <v>44</v>
      </c>
      <c r="L38" s="9">
        <f t="shared" si="9"/>
        <v>0</v>
      </c>
      <c r="M38" s="9">
        <f t="shared" si="9"/>
        <v>0</v>
      </c>
      <c r="N38" s="9">
        <f t="shared" si="9"/>
        <v>571</v>
      </c>
    </row>
    <row r="39" spans="1:14" x14ac:dyDescent="0.25">
      <c r="A39" s="1" t="s">
        <v>0</v>
      </c>
      <c r="B39" s="12">
        <v>3</v>
      </c>
      <c r="C39" s="12">
        <v>1</v>
      </c>
      <c r="D39" s="12">
        <v>4</v>
      </c>
      <c r="E39" s="12">
        <v>0</v>
      </c>
      <c r="F39" s="12">
        <v>1</v>
      </c>
      <c r="G39" s="12">
        <v>4</v>
      </c>
      <c r="H39" s="12">
        <v>0</v>
      </c>
      <c r="I39" s="12">
        <v>12</v>
      </c>
      <c r="J39" s="12">
        <v>4</v>
      </c>
      <c r="K39" s="12">
        <v>4</v>
      </c>
      <c r="L39" s="12"/>
      <c r="M39" s="12"/>
      <c r="N39" s="10">
        <f t="shared" ref="N39:N44" si="10">SUM(B39:M39)</f>
        <v>33</v>
      </c>
    </row>
    <row r="40" spans="1:14" x14ac:dyDescent="0.25">
      <c r="A40" s="1" t="s">
        <v>2</v>
      </c>
      <c r="B40" s="12">
        <v>11</v>
      </c>
      <c r="C40" s="12">
        <v>11</v>
      </c>
      <c r="D40" s="12">
        <v>9</v>
      </c>
      <c r="E40" s="12">
        <v>7</v>
      </c>
      <c r="F40" s="12">
        <v>26</v>
      </c>
      <c r="G40" s="12">
        <v>21</v>
      </c>
      <c r="H40" s="12">
        <v>23</v>
      </c>
      <c r="I40" s="12">
        <v>41</v>
      </c>
      <c r="J40" s="12">
        <v>17</v>
      </c>
      <c r="K40" s="12">
        <v>6</v>
      </c>
      <c r="L40" s="12"/>
      <c r="M40" s="12"/>
      <c r="N40" s="10">
        <f t="shared" si="10"/>
        <v>172</v>
      </c>
    </row>
    <row r="41" spans="1:14" x14ac:dyDescent="0.25">
      <c r="A41" s="1" t="s">
        <v>4</v>
      </c>
      <c r="B41" s="12">
        <v>6</v>
      </c>
      <c r="C41" s="12">
        <v>2</v>
      </c>
      <c r="D41" s="12">
        <v>1</v>
      </c>
      <c r="E41" s="12">
        <v>12</v>
      </c>
      <c r="F41" s="12">
        <v>2</v>
      </c>
      <c r="G41" s="12">
        <v>2</v>
      </c>
      <c r="H41" s="12">
        <v>4</v>
      </c>
      <c r="I41" s="12">
        <v>6</v>
      </c>
      <c r="J41" s="12">
        <v>3</v>
      </c>
      <c r="K41" s="12">
        <v>4</v>
      </c>
      <c r="L41" s="12"/>
      <c r="M41" s="12"/>
      <c r="N41" s="10">
        <f t="shared" si="10"/>
        <v>42</v>
      </c>
    </row>
    <row r="42" spans="1:14" x14ac:dyDescent="0.25">
      <c r="A42" s="1" t="s">
        <v>5</v>
      </c>
      <c r="B42" s="12">
        <v>8</v>
      </c>
      <c r="C42" s="12">
        <v>7</v>
      </c>
      <c r="D42" s="12">
        <v>9</v>
      </c>
      <c r="E42" s="12">
        <v>2</v>
      </c>
      <c r="F42" s="12">
        <v>3</v>
      </c>
      <c r="G42" s="12">
        <v>10</v>
      </c>
      <c r="H42" s="12">
        <v>15</v>
      </c>
      <c r="I42" s="12">
        <v>27</v>
      </c>
      <c r="J42" s="12">
        <v>12</v>
      </c>
      <c r="K42" s="12">
        <v>18</v>
      </c>
      <c r="L42" s="12"/>
      <c r="M42" s="12"/>
      <c r="N42" s="10">
        <f t="shared" si="10"/>
        <v>111</v>
      </c>
    </row>
    <row r="43" spans="1:14" x14ac:dyDescent="0.25">
      <c r="A43" s="1" t="s">
        <v>6</v>
      </c>
      <c r="B43" s="12">
        <v>13</v>
      </c>
      <c r="C43" s="12">
        <v>4</v>
      </c>
      <c r="D43" s="12">
        <v>15</v>
      </c>
      <c r="E43" s="12">
        <v>10</v>
      </c>
      <c r="F43" s="12">
        <v>5</v>
      </c>
      <c r="G43" s="12">
        <v>13</v>
      </c>
      <c r="H43" s="12">
        <v>15</v>
      </c>
      <c r="I43" s="12">
        <v>28</v>
      </c>
      <c r="J43" s="12">
        <v>7</v>
      </c>
      <c r="K43" s="12">
        <v>9</v>
      </c>
      <c r="L43" s="12"/>
      <c r="M43" s="12"/>
      <c r="N43" s="10">
        <f t="shared" si="10"/>
        <v>119</v>
      </c>
    </row>
    <row r="44" spans="1:14" x14ac:dyDescent="0.25">
      <c r="A44" s="1" t="s">
        <v>7</v>
      </c>
      <c r="B44" s="12">
        <v>10</v>
      </c>
      <c r="C44" s="12">
        <v>3</v>
      </c>
      <c r="D44" s="12">
        <v>16</v>
      </c>
      <c r="E44" s="12">
        <v>10</v>
      </c>
      <c r="F44" s="12">
        <v>11</v>
      </c>
      <c r="G44" s="12">
        <v>8</v>
      </c>
      <c r="H44" s="12">
        <v>6</v>
      </c>
      <c r="I44" s="12">
        <v>23</v>
      </c>
      <c r="J44" s="12">
        <v>4</v>
      </c>
      <c r="K44" s="12">
        <v>3</v>
      </c>
      <c r="L44" s="12"/>
      <c r="M44" s="12"/>
      <c r="N44" s="10">
        <f t="shared" si="10"/>
        <v>94</v>
      </c>
    </row>
    <row r="45" spans="1:14" ht="13" x14ac:dyDescent="0.3">
      <c r="A45" s="3" t="s">
        <v>10</v>
      </c>
      <c r="B45" s="9">
        <f t="shared" ref="B45:N45" si="11">SUM(B46:B47)</f>
        <v>127</v>
      </c>
      <c r="C45" s="9">
        <f t="shared" si="11"/>
        <v>109</v>
      </c>
      <c r="D45" s="9">
        <f t="shared" si="11"/>
        <v>92</v>
      </c>
      <c r="E45" s="9">
        <f t="shared" si="11"/>
        <v>107</v>
      </c>
      <c r="F45" s="9">
        <f t="shared" si="11"/>
        <v>165</v>
      </c>
      <c r="G45" s="9">
        <f t="shared" si="11"/>
        <v>203</v>
      </c>
      <c r="H45" s="9">
        <f t="shared" si="11"/>
        <v>211</v>
      </c>
      <c r="I45" s="9">
        <f t="shared" si="11"/>
        <v>393</v>
      </c>
      <c r="J45" s="9">
        <f t="shared" si="11"/>
        <v>231</v>
      </c>
      <c r="K45" s="9">
        <f t="shared" si="11"/>
        <v>133</v>
      </c>
      <c r="L45" s="9">
        <f t="shared" si="11"/>
        <v>0</v>
      </c>
      <c r="M45" s="9">
        <f t="shared" si="11"/>
        <v>0</v>
      </c>
      <c r="N45" s="9">
        <f t="shared" si="11"/>
        <v>1771</v>
      </c>
    </row>
    <row r="46" spans="1:14" x14ac:dyDescent="0.25">
      <c r="A46" s="1" t="s">
        <v>1</v>
      </c>
      <c r="B46" s="12">
        <v>27</v>
      </c>
      <c r="C46" s="12">
        <v>16</v>
      </c>
      <c r="D46" s="12">
        <v>20</v>
      </c>
      <c r="E46" s="12">
        <v>10</v>
      </c>
      <c r="F46" s="12">
        <v>20</v>
      </c>
      <c r="G46" s="12">
        <v>33</v>
      </c>
      <c r="H46" s="12">
        <v>17</v>
      </c>
      <c r="I46" s="12">
        <v>52</v>
      </c>
      <c r="J46" s="12">
        <v>22</v>
      </c>
      <c r="K46" s="12">
        <v>16</v>
      </c>
      <c r="L46" s="12"/>
      <c r="M46" s="12"/>
      <c r="N46" s="10">
        <f>SUM(B46:M46)</f>
        <v>233</v>
      </c>
    </row>
    <row r="47" spans="1:14" x14ac:dyDescent="0.25">
      <c r="A47" s="8" t="s">
        <v>3</v>
      </c>
      <c r="B47" s="13">
        <v>100</v>
      </c>
      <c r="C47" s="13">
        <v>93</v>
      </c>
      <c r="D47" s="13">
        <v>72</v>
      </c>
      <c r="E47" s="13">
        <v>97</v>
      </c>
      <c r="F47" s="13">
        <v>145</v>
      </c>
      <c r="G47" s="13">
        <v>170</v>
      </c>
      <c r="H47" s="13">
        <v>194</v>
      </c>
      <c r="I47" s="13">
        <v>341</v>
      </c>
      <c r="J47" s="13">
        <v>209</v>
      </c>
      <c r="K47" s="13">
        <v>117</v>
      </c>
      <c r="L47" s="13"/>
      <c r="M47" s="13"/>
      <c r="N47" s="11">
        <f>SUM(B47:M47)</f>
        <v>1538</v>
      </c>
    </row>
  </sheetData>
  <phoneticPr fontId="4" type="noConversion"/>
  <pageMargins left="0.75" right="0.75" top="1" bottom="1" header="0.4921259845" footer="0.4921259845"/>
  <pageSetup paperSize="9" scale="83" orientation="landscape" horizontalDpi="1200" verticalDpi="1200" r:id="rId1"/>
  <headerFooter alignWithMargins="0"/>
  <ignoredErrors>
    <ignoredError sqref="B9:N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7"/>
  <sheetViews>
    <sheetView zoomScaleNormal="100" workbookViewId="0">
      <selection activeCell="K4" sqref="K4"/>
    </sheetView>
  </sheetViews>
  <sheetFormatPr defaultRowHeight="12.5" x14ac:dyDescent="0.25"/>
  <cols>
    <col min="1" max="1" width="20.453125" bestFit="1" customWidth="1"/>
    <col min="2" max="13" width="7.453125" customWidth="1"/>
    <col min="14" max="14" width="7.453125" style="4" customWidth="1"/>
  </cols>
  <sheetData>
    <row r="1" spans="1:14" ht="15.5" x14ac:dyDescent="0.35">
      <c r="A1" s="2" t="s">
        <v>33</v>
      </c>
    </row>
    <row r="2" spans="1:14" x14ac:dyDescent="0.25">
      <c r="A2" t="s">
        <v>8</v>
      </c>
    </row>
    <row r="4" spans="1:14" ht="13" x14ac:dyDescent="0.3">
      <c r="A4" s="17"/>
    </row>
    <row r="5" spans="1:14" ht="13" x14ac:dyDescent="0.3">
      <c r="A5" s="17" t="s">
        <v>31</v>
      </c>
    </row>
    <row r="6" spans="1:14" ht="13" x14ac:dyDescent="0.3">
      <c r="A6" s="18"/>
      <c r="B6" s="19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19" t="s">
        <v>21</v>
      </c>
      <c r="L6" s="19" t="s">
        <v>22</v>
      </c>
      <c r="M6" s="19" t="s">
        <v>23</v>
      </c>
      <c r="N6" s="19" t="s">
        <v>24</v>
      </c>
    </row>
    <row r="7" spans="1:14" ht="13" x14ac:dyDescent="0.3">
      <c r="A7" s="3" t="s">
        <v>11</v>
      </c>
      <c r="B7" s="9">
        <f>B8+B15</f>
        <v>19</v>
      </c>
      <c r="C7" s="9">
        <f t="shared" ref="C7:M7" si="0">C8+C15</f>
        <v>17</v>
      </c>
      <c r="D7" s="9">
        <f t="shared" si="0"/>
        <v>23</v>
      </c>
      <c r="E7" s="9">
        <f t="shared" si="0"/>
        <v>3</v>
      </c>
      <c r="F7" s="9">
        <f t="shared" si="0"/>
        <v>4</v>
      </c>
      <c r="G7" s="9">
        <f t="shared" si="0"/>
        <v>12</v>
      </c>
      <c r="H7" s="9">
        <f t="shared" si="0"/>
        <v>26</v>
      </c>
      <c r="I7" s="9">
        <f t="shared" si="0"/>
        <v>20</v>
      </c>
      <c r="J7" s="9">
        <f t="shared" si="0"/>
        <v>5</v>
      </c>
      <c r="K7" s="9">
        <f t="shared" si="0"/>
        <v>-2</v>
      </c>
      <c r="L7" s="9">
        <f t="shared" si="0"/>
        <v>0</v>
      </c>
      <c r="M7" s="9">
        <f t="shared" si="0"/>
        <v>0</v>
      </c>
      <c r="N7" s="9">
        <f>N8+N15</f>
        <v>127</v>
      </c>
    </row>
    <row r="8" spans="1:14" ht="13" x14ac:dyDescent="0.3">
      <c r="A8" s="3" t="s">
        <v>9</v>
      </c>
      <c r="B8" s="9">
        <f>SUM(B9:B14)</f>
        <v>-2</v>
      </c>
      <c r="C8" s="9">
        <f t="shared" ref="C8:M8" si="1">SUM(C9:C14)</f>
        <v>0</v>
      </c>
      <c r="D8" s="9">
        <f t="shared" si="1"/>
        <v>3</v>
      </c>
      <c r="E8" s="9">
        <f t="shared" si="1"/>
        <v>1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3</v>
      </c>
      <c r="J8" s="9">
        <f t="shared" si="1"/>
        <v>-1</v>
      </c>
      <c r="K8" s="9">
        <f t="shared" si="1"/>
        <v>-1</v>
      </c>
      <c r="L8" s="9">
        <f t="shared" si="1"/>
        <v>0</v>
      </c>
      <c r="M8" s="9">
        <f t="shared" si="1"/>
        <v>0</v>
      </c>
      <c r="N8" s="9">
        <f>SUM(N9:N14)</f>
        <v>3</v>
      </c>
    </row>
    <row r="9" spans="1:14" x14ac:dyDescent="0.25">
      <c r="A9" s="1" t="s">
        <v>0</v>
      </c>
      <c r="B9" s="12">
        <f>B24-B39</f>
        <v>0</v>
      </c>
      <c r="C9" s="12">
        <f t="shared" ref="C9:M9" si="2">C24-C39</f>
        <v>0</v>
      </c>
      <c r="D9" s="12">
        <f t="shared" si="2"/>
        <v>0</v>
      </c>
      <c r="E9" s="12">
        <f t="shared" si="2"/>
        <v>1</v>
      </c>
      <c r="F9" s="12">
        <f t="shared" si="2"/>
        <v>0</v>
      </c>
      <c r="G9" s="12">
        <f t="shared" si="2"/>
        <v>1</v>
      </c>
      <c r="H9" s="12">
        <f t="shared" si="2"/>
        <v>0</v>
      </c>
      <c r="I9" s="12">
        <f t="shared" si="2"/>
        <v>0</v>
      </c>
      <c r="J9" s="12">
        <f t="shared" si="2"/>
        <v>2</v>
      </c>
      <c r="K9" s="12">
        <f t="shared" si="2"/>
        <v>0</v>
      </c>
      <c r="L9" s="12">
        <f t="shared" si="2"/>
        <v>0</v>
      </c>
      <c r="M9" s="12">
        <f t="shared" si="2"/>
        <v>0</v>
      </c>
      <c r="N9" s="10">
        <f t="shared" ref="N9:N14" si="3">SUM(B9:M9)</f>
        <v>4</v>
      </c>
    </row>
    <row r="10" spans="1:14" x14ac:dyDescent="0.25">
      <c r="A10" s="1" t="s">
        <v>2</v>
      </c>
      <c r="B10" s="12">
        <f t="shared" ref="B10:M14" si="4">B25-B40</f>
        <v>-1</v>
      </c>
      <c r="C10" s="12">
        <f t="shared" si="4"/>
        <v>0</v>
      </c>
      <c r="D10" s="12">
        <f t="shared" si="4"/>
        <v>0</v>
      </c>
      <c r="E10" s="12">
        <f t="shared" si="4"/>
        <v>0</v>
      </c>
      <c r="F10" s="12">
        <f t="shared" si="4"/>
        <v>0</v>
      </c>
      <c r="G10" s="12">
        <f t="shared" si="4"/>
        <v>0</v>
      </c>
      <c r="H10" s="12">
        <f t="shared" si="4"/>
        <v>0</v>
      </c>
      <c r="I10" s="12">
        <f t="shared" si="4"/>
        <v>0</v>
      </c>
      <c r="J10" s="12">
        <f t="shared" si="4"/>
        <v>0</v>
      </c>
      <c r="K10" s="12">
        <f t="shared" si="4"/>
        <v>0</v>
      </c>
      <c r="L10" s="12">
        <f t="shared" si="4"/>
        <v>0</v>
      </c>
      <c r="M10" s="12">
        <f t="shared" si="4"/>
        <v>0</v>
      </c>
      <c r="N10" s="10">
        <f t="shared" si="3"/>
        <v>-1</v>
      </c>
    </row>
    <row r="11" spans="1:14" x14ac:dyDescent="0.25">
      <c r="A11" s="1" t="s">
        <v>4</v>
      </c>
      <c r="B11" s="12">
        <f t="shared" si="4"/>
        <v>0</v>
      </c>
      <c r="C11" s="12">
        <f t="shared" si="4"/>
        <v>0</v>
      </c>
      <c r="D11" s="12">
        <f t="shared" si="4"/>
        <v>0</v>
      </c>
      <c r="E11" s="12">
        <f t="shared" si="4"/>
        <v>0</v>
      </c>
      <c r="F11" s="12">
        <f t="shared" si="4"/>
        <v>0</v>
      </c>
      <c r="G11" s="12">
        <f t="shared" si="4"/>
        <v>0</v>
      </c>
      <c r="H11" s="12">
        <f t="shared" si="4"/>
        <v>0</v>
      </c>
      <c r="I11" s="12">
        <f t="shared" si="4"/>
        <v>0</v>
      </c>
      <c r="J11" s="12">
        <f t="shared" si="4"/>
        <v>0</v>
      </c>
      <c r="K11" s="12">
        <f t="shared" si="4"/>
        <v>0</v>
      </c>
      <c r="L11" s="12">
        <f t="shared" si="4"/>
        <v>0</v>
      </c>
      <c r="M11" s="12">
        <f t="shared" si="4"/>
        <v>0</v>
      </c>
      <c r="N11" s="10">
        <f t="shared" si="3"/>
        <v>0</v>
      </c>
    </row>
    <row r="12" spans="1:14" x14ac:dyDescent="0.25">
      <c r="A12" s="1" t="s">
        <v>5</v>
      </c>
      <c r="B12" s="12">
        <f t="shared" si="4"/>
        <v>-1</v>
      </c>
      <c r="C12" s="12">
        <f t="shared" si="4"/>
        <v>0</v>
      </c>
      <c r="D12" s="12">
        <f t="shared" si="4"/>
        <v>2</v>
      </c>
      <c r="E12" s="12">
        <f t="shared" si="4"/>
        <v>0</v>
      </c>
      <c r="F12" s="12">
        <f t="shared" si="4"/>
        <v>0</v>
      </c>
      <c r="G12" s="12">
        <f t="shared" si="4"/>
        <v>-1</v>
      </c>
      <c r="H12" s="12">
        <f t="shared" si="4"/>
        <v>0</v>
      </c>
      <c r="I12" s="12">
        <f t="shared" si="4"/>
        <v>0</v>
      </c>
      <c r="J12" s="12">
        <f t="shared" si="4"/>
        <v>0</v>
      </c>
      <c r="K12" s="12">
        <f t="shared" si="4"/>
        <v>0</v>
      </c>
      <c r="L12" s="12">
        <f t="shared" si="4"/>
        <v>0</v>
      </c>
      <c r="M12" s="12">
        <f t="shared" si="4"/>
        <v>0</v>
      </c>
      <c r="N12" s="10">
        <f t="shared" si="3"/>
        <v>0</v>
      </c>
    </row>
    <row r="13" spans="1:14" x14ac:dyDescent="0.25">
      <c r="A13" s="1" t="s">
        <v>6</v>
      </c>
      <c r="B13" s="12">
        <f t="shared" si="4"/>
        <v>0</v>
      </c>
      <c r="C13" s="12">
        <f t="shared" si="4"/>
        <v>0</v>
      </c>
      <c r="D13" s="12">
        <f t="shared" si="4"/>
        <v>1</v>
      </c>
      <c r="E13" s="12">
        <f t="shared" si="4"/>
        <v>0</v>
      </c>
      <c r="F13" s="12">
        <f t="shared" si="4"/>
        <v>0</v>
      </c>
      <c r="G13" s="12">
        <f t="shared" si="4"/>
        <v>0</v>
      </c>
      <c r="H13" s="12">
        <f t="shared" si="4"/>
        <v>0</v>
      </c>
      <c r="I13" s="12">
        <f t="shared" si="4"/>
        <v>2</v>
      </c>
      <c r="J13" s="12">
        <f t="shared" si="4"/>
        <v>-3</v>
      </c>
      <c r="K13" s="12">
        <f t="shared" si="4"/>
        <v>1</v>
      </c>
      <c r="L13" s="12">
        <f t="shared" si="4"/>
        <v>0</v>
      </c>
      <c r="M13" s="12">
        <f t="shared" si="4"/>
        <v>0</v>
      </c>
      <c r="N13" s="10">
        <f t="shared" si="3"/>
        <v>1</v>
      </c>
    </row>
    <row r="14" spans="1:14" x14ac:dyDescent="0.25">
      <c r="A14" s="1" t="s">
        <v>7</v>
      </c>
      <c r="B14" s="12">
        <f t="shared" si="4"/>
        <v>0</v>
      </c>
      <c r="C14" s="12">
        <f t="shared" si="4"/>
        <v>0</v>
      </c>
      <c r="D14" s="12">
        <f t="shared" si="4"/>
        <v>0</v>
      </c>
      <c r="E14" s="12">
        <f t="shared" si="4"/>
        <v>0</v>
      </c>
      <c r="F14" s="12">
        <f t="shared" si="4"/>
        <v>0</v>
      </c>
      <c r="G14" s="12">
        <f t="shared" si="4"/>
        <v>0</v>
      </c>
      <c r="H14" s="12">
        <f t="shared" si="4"/>
        <v>0</v>
      </c>
      <c r="I14" s="12">
        <f t="shared" si="4"/>
        <v>1</v>
      </c>
      <c r="J14" s="12">
        <f t="shared" si="4"/>
        <v>0</v>
      </c>
      <c r="K14" s="12">
        <f t="shared" si="4"/>
        <v>-2</v>
      </c>
      <c r="L14" s="12">
        <f t="shared" si="4"/>
        <v>0</v>
      </c>
      <c r="M14" s="12">
        <f t="shared" si="4"/>
        <v>0</v>
      </c>
      <c r="N14" s="10">
        <f t="shared" si="3"/>
        <v>-1</v>
      </c>
    </row>
    <row r="15" spans="1:14" ht="13" x14ac:dyDescent="0.3">
      <c r="A15" s="3" t="s">
        <v>10</v>
      </c>
      <c r="B15" s="9">
        <f>SUM(B16:B17)</f>
        <v>21</v>
      </c>
      <c r="C15" s="9">
        <f t="shared" ref="C15:M15" si="5">SUM(C16:C17)</f>
        <v>17</v>
      </c>
      <c r="D15" s="9">
        <f t="shared" si="5"/>
        <v>20</v>
      </c>
      <c r="E15" s="9">
        <f t="shared" si="5"/>
        <v>2</v>
      </c>
      <c r="F15" s="9">
        <f t="shared" si="5"/>
        <v>4</v>
      </c>
      <c r="G15" s="9">
        <f t="shared" si="5"/>
        <v>12</v>
      </c>
      <c r="H15" s="9">
        <f t="shared" si="5"/>
        <v>26</v>
      </c>
      <c r="I15" s="9">
        <f t="shared" si="5"/>
        <v>17</v>
      </c>
      <c r="J15" s="9">
        <f t="shared" si="5"/>
        <v>6</v>
      </c>
      <c r="K15" s="9">
        <f t="shared" si="5"/>
        <v>-1</v>
      </c>
      <c r="L15" s="9">
        <f t="shared" si="5"/>
        <v>0</v>
      </c>
      <c r="M15" s="9">
        <f t="shared" si="5"/>
        <v>0</v>
      </c>
      <c r="N15" s="9">
        <f>SUM(N16:N17)</f>
        <v>124</v>
      </c>
    </row>
    <row r="16" spans="1:14" x14ac:dyDescent="0.25">
      <c r="A16" s="1" t="s">
        <v>1</v>
      </c>
      <c r="B16" s="12">
        <f t="shared" ref="B16:M17" si="6">B31-B46</f>
        <v>2</v>
      </c>
      <c r="C16" s="12">
        <f t="shared" si="6"/>
        <v>0</v>
      </c>
      <c r="D16" s="12">
        <f t="shared" si="6"/>
        <v>-1</v>
      </c>
      <c r="E16" s="12">
        <f t="shared" si="6"/>
        <v>0</v>
      </c>
      <c r="F16" s="12">
        <f t="shared" si="6"/>
        <v>-1</v>
      </c>
      <c r="G16" s="12">
        <f t="shared" si="6"/>
        <v>4</v>
      </c>
      <c r="H16" s="12">
        <f t="shared" si="6"/>
        <v>3</v>
      </c>
      <c r="I16" s="12">
        <f t="shared" si="6"/>
        <v>4</v>
      </c>
      <c r="J16" s="12">
        <f t="shared" si="6"/>
        <v>0</v>
      </c>
      <c r="K16" s="12">
        <f t="shared" si="6"/>
        <v>0</v>
      </c>
      <c r="L16" s="12">
        <f t="shared" si="6"/>
        <v>0</v>
      </c>
      <c r="M16" s="12">
        <f t="shared" si="6"/>
        <v>0</v>
      </c>
      <c r="N16" s="10">
        <f>SUM(B16:M16)</f>
        <v>11</v>
      </c>
    </row>
    <row r="17" spans="1:14" x14ac:dyDescent="0.25">
      <c r="A17" s="8" t="s">
        <v>3</v>
      </c>
      <c r="B17" s="13">
        <f t="shared" si="6"/>
        <v>19</v>
      </c>
      <c r="C17" s="13">
        <f t="shared" si="6"/>
        <v>17</v>
      </c>
      <c r="D17" s="13">
        <f t="shared" si="6"/>
        <v>21</v>
      </c>
      <c r="E17" s="13">
        <f t="shared" si="6"/>
        <v>2</v>
      </c>
      <c r="F17" s="13">
        <f t="shared" si="6"/>
        <v>5</v>
      </c>
      <c r="G17" s="13">
        <f t="shared" si="6"/>
        <v>8</v>
      </c>
      <c r="H17" s="13">
        <f t="shared" si="6"/>
        <v>23</v>
      </c>
      <c r="I17" s="13">
        <f t="shared" si="6"/>
        <v>13</v>
      </c>
      <c r="J17" s="13">
        <f t="shared" si="6"/>
        <v>6</v>
      </c>
      <c r="K17" s="13">
        <f t="shared" si="6"/>
        <v>-1</v>
      </c>
      <c r="L17" s="13">
        <f t="shared" si="6"/>
        <v>0</v>
      </c>
      <c r="M17" s="13">
        <f t="shared" si="6"/>
        <v>0</v>
      </c>
      <c r="N17" s="11">
        <f>SUM(B17:M17)</f>
        <v>113</v>
      </c>
    </row>
    <row r="20" spans="1:14" ht="13" x14ac:dyDescent="0.3">
      <c r="A20" s="17" t="s">
        <v>29</v>
      </c>
    </row>
    <row r="21" spans="1:14" ht="13" x14ac:dyDescent="0.3">
      <c r="A21" s="22"/>
      <c r="B21" s="23" t="s">
        <v>12</v>
      </c>
      <c r="C21" s="23" t="s">
        <v>13</v>
      </c>
      <c r="D21" s="23" t="s">
        <v>14</v>
      </c>
      <c r="E21" s="23" t="s">
        <v>15</v>
      </c>
      <c r="F21" s="23" t="s">
        <v>16</v>
      </c>
      <c r="G21" s="23" t="s">
        <v>17</v>
      </c>
      <c r="H21" s="23" t="s">
        <v>18</v>
      </c>
      <c r="I21" s="23" t="s">
        <v>19</v>
      </c>
      <c r="J21" s="23" t="s">
        <v>20</v>
      </c>
      <c r="K21" s="23" t="s">
        <v>21</v>
      </c>
      <c r="L21" s="23" t="s">
        <v>22</v>
      </c>
      <c r="M21" s="23" t="s">
        <v>23</v>
      </c>
      <c r="N21" s="23" t="s">
        <v>24</v>
      </c>
    </row>
    <row r="22" spans="1:14" ht="13" x14ac:dyDescent="0.3">
      <c r="A22" s="3" t="s">
        <v>11</v>
      </c>
      <c r="B22" s="9">
        <f t="shared" ref="B22:N22" si="7">B23+B30</f>
        <v>23</v>
      </c>
      <c r="C22" s="9">
        <f t="shared" si="7"/>
        <v>20</v>
      </c>
      <c r="D22" s="9">
        <f t="shared" si="7"/>
        <v>30</v>
      </c>
      <c r="E22" s="9">
        <f t="shared" si="7"/>
        <v>7</v>
      </c>
      <c r="F22" s="9">
        <f t="shared" si="7"/>
        <v>8</v>
      </c>
      <c r="G22" s="9">
        <f t="shared" si="7"/>
        <v>17</v>
      </c>
      <c r="H22" s="9">
        <f t="shared" si="7"/>
        <v>30</v>
      </c>
      <c r="I22" s="9">
        <f t="shared" si="7"/>
        <v>27</v>
      </c>
      <c r="J22" s="9">
        <f t="shared" si="7"/>
        <v>12</v>
      </c>
      <c r="K22" s="9">
        <f t="shared" si="7"/>
        <v>7</v>
      </c>
      <c r="L22" s="9">
        <f t="shared" si="7"/>
        <v>0</v>
      </c>
      <c r="M22" s="9">
        <f t="shared" si="7"/>
        <v>0</v>
      </c>
      <c r="N22" s="9">
        <f t="shared" si="7"/>
        <v>181</v>
      </c>
    </row>
    <row r="23" spans="1:14" ht="13" x14ac:dyDescent="0.3">
      <c r="A23" s="3" t="s">
        <v>9</v>
      </c>
      <c r="B23" s="9">
        <f t="shared" ref="B23:H23" si="8">SUM(B24:B29)</f>
        <v>0</v>
      </c>
      <c r="C23" s="9">
        <f t="shared" si="8"/>
        <v>0</v>
      </c>
      <c r="D23" s="9">
        <f t="shared" si="8"/>
        <v>4</v>
      </c>
      <c r="E23" s="9">
        <f t="shared" si="8"/>
        <v>2</v>
      </c>
      <c r="F23" s="9">
        <f t="shared" si="8"/>
        <v>0</v>
      </c>
      <c r="G23" s="9">
        <f t="shared" si="8"/>
        <v>2</v>
      </c>
      <c r="H23" s="9">
        <f t="shared" si="8"/>
        <v>0</v>
      </c>
      <c r="I23" s="9">
        <f t="shared" ref="I23:N23" si="9">SUM(I24:I29)</f>
        <v>3</v>
      </c>
      <c r="J23" s="9">
        <f t="shared" si="9"/>
        <v>2</v>
      </c>
      <c r="K23" s="9">
        <f t="shared" si="9"/>
        <v>1</v>
      </c>
      <c r="L23" s="9">
        <f t="shared" si="9"/>
        <v>0</v>
      </c>
      <c r="M23" s="9">
        <f t="shared" si="9"/>
        <v>0</v>
      </c>
      <c r="N23" s="9">
        <f t="shared" si="9"/>
        <v>14</v>
      </c>
    </row>
    <row r="24" spans="1:14" x14ac:dyDescent="0.25">
      <c r="A24" s="1" t="s">
        <v>0</v>
      </c>
      <c r="B24" s="12">
        <v>0</v>
      </c>
      <c r="C24" s="12">
        <v>0</v>
      </c>
      <c r="D24" s="12">
        <v>0</v>
      </c>
      <c r="E24" s="12">
        <v>1</v>
      </c>
      <c r="F24" s="12">
        <v>0</v>
      </c>
      <c r="G24" s="12">
        <v>1</v>
      </c>
      <c r="H24" s="12">
        <v>0</v>
      </c>
      <c r="I24" s="12">
        <v>0</v>
      </c>
      <c r="J24" s="12">
        <v>2</v>
      </c>
      <c r="K24" s="12">
        <v>0</v>
      </c>
      <c r="L24" s="12"/>
      <c r="M24" s="12"/>
      <c r="N24" s="10">
        <f t="shared" ref="N24:N29" si="10">SUM(B24:M24)</f>
        <v>4</v>
      </c>
    </row>
    <row r="25" spans="1:14" x14ac:dyDescent="0.25">
      <c r="A25" s="1" t="s">
        <v>2</v>
      </c>
      <c r="B25" s="12">
        <v>0</v>
      </c>
      <c r="C25" s="12">
        <v>0</v>
      </c>
      <c r="D25" s="12">
        <v>0</v>
      </c>
      <c r="E25" s="12">
        <v>1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/>
      <c r="M25" s="12"/>
      <c r="N25" s="10">
        <f t="shared" si="10"/>
        <v>1</v>
      </c>
    </row>
    <row r="26" spans="1:14" x14ac:dyDescent="0.25">
      <c r="A26" s="1" t="s">
        <v>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/>
      <c r="M26" s="12"/>
      <c r="N26" s="10">
        <f t="shared" si="10"/>
        <v>0</v>
      </c>
    </row>
    <row r="27" spans="1:14" x14ac:dyDescent="0.25">
      <c r="A27" s="1" t="s">
        <v>5</v>
      </c>
      <c r="B27" s="12">
        <v>0</v>
      </c>
      <c r="C27" s="12">
        <v>0</v>
      </c>
      <c r="D27" s="12">
        <v>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/>
      <c r="M27" s="12"/>
      <c r="N27" s="10">
        <f t="shared" si="10"/>
        <v>2</v>
      </c>
    </row>
    <row r="28" spans="1:14" x14ac:dyDescent="0.25">
      <c r="A28" s="1" t="s">
        <v>6</v>
      </c>
      <c r="B28" s="12">
        <v>0</v>
      </c>
      <c r="C28" s="12">
        <v>0</v>
      </c>
      <c r="D28" s="12">
        <v>2</v>
      </c>
      <c r="E28" s="12">
        <v>0</v>
      </c>
      <c r="F28" s="12">
        <v>0</v>
      </c>
      <c r="G28" s="12">
        <v>1</v>
      </c>
      <c r="H28" s="12">
        <v>0</v>
      </c>
      <c r="I28" s="12">
        <v>2</v>
      </c>
      <c r="J28" s="12">
        <v>0</v>
      </c>
      <c r="K28" s="12">
        <v>1</v>
      </c>
      <c r="L28" s="12"/>
      <c r="M28" s="12"/>
      <c r="N28" s="10">
        <f t="shared" si="10"/>
        <v>6</v>
      </c>
    </row>
    <row r="29" spans="1:14" x14ac:dyDescent="0.25">
      <c r="A29" s="1" t="s">
        <v>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/>
      <c r="M29" s="12"/>
      <c r="N29" s="10">
        <f t="shared" si="10"/>
        <v>1</v>
      </c>
    </row>
    <row r="30" spans="1:14" ht="13" x14ac:dyDescent="0.3">
      <c r="A30" s="3" t="s">
        <v>10</v>
      </c>
      <c r="B30" s="9">
        <f t="shared" ref="B30:N30" si="11">SUM(B31:B32)</f>
        <v>23</v>
      </c>
      <c r="C30" s="9">
        <f t="shared" si="11"/>
        <v>20</v>
      </c>
      <c r="D30" s="9">
        <f t="shared" si="11"/>
        <v>26</v>
      </c>
      <c r="E30" s="9">
        <f t="shared" si="11"/>
        <v>5</v>
      </c>
      <c r="F30" s="9">
        <f t="shared" si="11"/>
        <v>8</v>
      </c>
      <c r="G30" s="9">
        <f t="shared" si="11"/>
        <v>15</v>
      </c>
      <c r="H30" s="9">
        <f t="shared" si="11"/>
        <v>30</v>
      </c>
      <c r="I30" s="9">
        <f t="shared" si="11"/>
        <v>24</v>
      </c>
      <c r="J30" s="9">
        <f t="shared" si="11"/>
        <v>10</v>
      </c>
      <c r="K30" s="9">
        <f t="shared" si="11"/>
        <v>6</v>
      </c>
      <c r="L30" s="9">
        <f t="shared" si="11"/>
        <v>0</v>
      </c>
      <c r="M30" s="9">
        <f t="shared" si="11"/>
        <v>0</v>
      </c>
      <c r="N30" s="9">
        <f t="shared" si="11"/>
        <v>167</v>
      </c>
    </row>
    <row r="31" spans="1:14" x14ac:dyDescent="0.25">
      <c r="A31" s="1" t="s">
        <v>1</v>
      </c>
      <c r="B31" s="12">
        <v>2</v>
      </c>
      <c r="C31" s="12">
        <v>0</v>
      </c>
      <c r="D31" s="12">
        <v>0</v>
      </c>
      <c r="E31" s="12">
        <v>0</v>
      </c>
      <c r="F31" s="12">
        <v>0</v>
      </c>
      <c r="G31" s="12">
        <v>4</v>
      </c>
      <c r="H31" s="12">
        <v>3</v>
      </c>
      <c r="I31" s="12">
        <v>4</v>
      </c>
      <c r="J31" s="12">
        <v>0</v>
      </c>
      <c r="K31" s="12">
        <v>1</v>
      </c>
      <c r="L31" s="12"/>
      <c r="M31" s="12"/>
      <c r="N31" s="10">
        <f>SUM(B31:M31)</f>
        <v>14</v>
      </c>
    </row>
    <row r="32" spans="1:14" x14ac:dyDescent="0.25">
      <c r="A32" s="8" t="s">
        <v>3</v>
      </c>
      <c r="B32" s="13">
        <v>21</v>
      </c>
      <c r="C32" s="13">
        <v>20</v>
      </c>
      <c r="D32" s="13">
        <v>26</v>
      </c>
      <c r="E32" s="13">
        <v>5</v>
      </c>
      <c r="F32" s="13">
        <v>8</v>
      </c>
      <c r="G32" s="13">
        <v>11</v>
      </c>
      <c r="H32" s="13">
        <v>27</v>
      </c>
      <c r="I32" s="13">
        <v>20</v>
      </c>
      <c r="J32" s="13">
        <v>10</v>
      </c>
      <c r="K32" s="13">
        <v>5</v>
      </c>
      <c r="L32" s="13"/>
      <c r="M32" s="13"/>
      <c r="N32" s="11">
        <f>SUM(B32:M32)</f>
        <v>153</v>
      </c>
    </row>
    <row r="35" spans="1:14" ht="13" x14ac:dyDescent="0.3">
      <c r="A35" s="17" t="s">
        <v>30</v>
      </c>
    </row>
    <row r="36" spans="1:14" ht="13" x14ac:dyDescent="0.3">
      <c r="A36" s="24"/>
      <c r="B36" s="25" t="s">
        <v>12</v>
      </c>
      <c r="C36" s="25" t="s">
        <v>13</v>
      </c>
      <c r="D36" s="25" t="s">
        <v>14</v>
      </c>
      <c r="E36" s="25" t="s">
        <v>15</v>
      </c>
      <c r="F36" s="25" t="s">
        <v>16</v>
      </c>
      <c r="G36" s="25" t="s">
        <v>17</v>
      </c>
      <c r="H36" s="25" t="s">
        <v>18</v>
      </c>
      <c r="I36" s="25" t="s">
        <v>19</v>
      </c>
      <c r="J36" s="25" t="s">
        <v>20</v>
      </c>
      <c r="K36" s="25" t="s">
        <v>21</v>
      </c>
      <c r="L36" s="25" t="s">
        <v>22</v>
      </c>
      <c r="M36" s="25" t="s">
        <v>23</v>
      </c>
      <c r="N36" s="25" t="s">
        <v>24</v>
      </c>
    </row>
    <row r="37" spans="1:14" ht="13" x14ac:dyDescent="0.3">
      <c r="A37" s="3" t="s">
        <v>11</v>
      </c>
      <c r="B37" s="9">
        <f t="shared" ref="B37:H37" si="12">B38+B45</f>
        <v>4</v>
      </c>
      <c r="C37" s="9">
        <f t="shared" si="12"/>
        <v>3</v>
      </c>
      <c r="D37" s="9">
        <f t="shared" si="12"/>
        <v>7</v>
      </c>
      <c r="E37" s="9">
        <f t="shared" si="12"/>
        <v>4</v>
      </c>
      <c r="F37" s="9">
        <f t="shared" si="12"/>
        <v>4</v>
      </c>
      <c r="G37" s="9">
        <f t="shared" si="12"/>
        <v>5</v>
      </c>
      <c r="H37" s="9">
        <f t="shared" si="12"/>
        <v>4</v>
      </c>
      <c r="I37" s="9">
        <f t="shared" ref="I37:N37" si="13">I38+I45</f>
        <v>7</v>
      </c>
      <c r="J37" s="9">
        <f t="shared" si="13"/>
        <v>7</v>
      </c>
      <c r="K37" s="9">
        <f t="shared" si="13"/>
        <v>9</v>
      </c>
      <c r="L37" s="9">
        <f t="shared" si="13"/>
        <v>0</v>
      </c>
      <c r="M37" s="9">
        <f t="shared" si="13"/>
        <v>0</v>
      </c>
      <c r="N37" s="9">
        <f t="shared" si="13"/>
        <v>54</v>
      </c>
    </row>
    <row r="38" spans="1:14" ht="13" x14ac:dyDescent="0.3">
      <c r="A38" s="3" t="s">
        <v>9</v>
      </c>
      <c r="B38" s="9">
        <f t="shared" ref="B38:H38" si="14">SUM(B39:B44)</f>
        <v>2</v>
      </c>
      <c r="C38" s="9">
        <f t="shared" si="14"/>
        <v>0</v>
      </c>
      <c r="D38" s="9">
        <f t="shared" si="14"/>
        <v>1</v>
      </c>
      <c r="E38" s="9">
        <f t="shared" si="14"/>
        <v>1</v>
      </c>
      <c r="F38" s="9">
        <f t="shared" si="14"/>
        <v>0</v>
      </c>
      <c r="G38" s="9">
        <f t="shared" si="14"/>
        <v>2</v>
      </c>
      <c r="H38" s="9">
        <f t="shared" si="14"/>
        <v>0</v>
      </c>
      <c r="I38" s="9">
        <f t="shared" ref="I38:N38" si="15">SUM(I39:I44)</f>
        <v>0</v>
      </c>
      <c r="J38" s="9">
        <f t="shared" si="15"/>
        <v>3</v>
      </c>
      <c r="K38" s="9">
        <f t="shared" si="15"/>
        <v>2</v>
      </c>
      <c r="L38" s="9">
        <f t="shared" si="15"/>
        <v>0</v>
      </c>
      <c r="M38" s="9">
        <f t="shared" si="15"/>
        <v>0</v>
      </c>
      <c r="N38" s="9">
        <f t="shared" si="15"/>
        <v>11</v>
      </c>
    </row>
    <row r="39" spans="1:14" x14ac:dyDescent="0.25">
      <c r="A39" s="1" t="s">
        <v>0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12"/>
      <c r="N39" s="10">
        <f t="shared" ref="N39:N44" si="16">SUM(B39:M39)</f>
        <v>0</v>
      </c>
    </row>
    <row r="40" spans="1:14" x14ac:dyDescent="0.25">
      <c r="A40" s="1" t="s">
        <v>2</v>
      </c>
      <c r="B40" s="12">
        <v>1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12"/>
      <c r="N40" s="10">
        <f t="shared" si="16"/>
        <v>2</v>
      </c>
    </row>
    <row r="41" spans="1:14" x14ac:dyDescent="0.25">
      <c r="A41" s="1" t="s">
        <v>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  <c r="M41" s="12"/>
      <c r="N41" s="10">
        <f t="shared" si="16"/>
        <v>0</v>
      </c>
    </row>
    <row r="42" spans="1:14" x14ac:dyDescent="0.25">
      <c r="A42" s="1" t="s">
        <v>5</v>
      </c>
      <c r="B42" s="12">
        <v>1</v>
      </c>
      <c r="C42" s="12">
        <v>0</v>
      </c>
      <c r="D42" s="12">
        <v>0</v>
      </c>
      <c r="E42" s="12">
        <v>0</v>
      </c>
      <c r="F42" s="12">
        <v>0</v>
      </c>
      <c r="G42" s="12">
        <v>1</v>
      </c>
      <c r="H42" s="12">
        <v>0</v>
      </c>
      <c r="I42" s="12">
        <v>0</v>
      </c>
      <c r="J42" s="12">
        <v>0</v>
      </c>
      <c r="K42" s="12">
        <v>0</v>
      </c>
      <c r="L42" s="12"/>
      <c r="M42" s="12"/>
      <c r="N42" s="10">
        <f t="shared" si="16"/>
        <v>2</v>
      </c>
    </row>
    <row r="43" spans="1:14" x14ac:dyDescent="0.25">
      <c r="A43" s="1" t="s">
        <v>6</v>
      </c>
      <c r="B43" s="12">
        <v>0</v>
      </c>
      <c r="C43" s="12">
        <v>0</v>
      </c>
      <c r="D43" s="12">
        <v>1</v>
      </c>
      <c r="E43" s="12">
        <v>0</v>
      </c>
      <c r="F43" s="12">
        <v>0</v>
      </c>
      <c r="G43" s="12">
        <v>1</v>
      </c>
      <c r="H43" s="12">
        <v>0</v>
      </c>
      <c r="I43" s="12">
        <v>0</v>
      </c>
      <c r="J43" s="12">
        <v>3</v>
      </c>
      <c r="K43" s="12">
        <v>0</v>
      </c>
      <c r="L43" s="12"/>
      <c r="M43" s="12"/>
      <c r="N43" s="10">
        <f t="shared" si="16"/>
        <v>5</v>
      </c>
    </row>
    <row r="44" spans="1:14" x14ac:dyDescent="0.25">
      <c r="A44" s="1" t="s">
        <v>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2</v>
      </c>
      <c r="L44" s="12"/>
      <c r="M44" s="12"/>
      <c r="N44" s="10">
        <f t="shared" si="16"/>
        <v>2</v>
      </c>
    </row>
    <row r="45" spans="1:14" ht="13" x14ac:dyDescent="0.3">
      <c r="A45" s="3" t="s">
        <v>10</v>
      </c>
      <c r="B45" s="9">
        <f t="shared" ref="B45:N45" si="17">SUM(B46:B47)</f>
        <v>2</v>
      </c>
      <c r="C45" s="9">
        <f t="shared" si="17"/>
        <v>3</v>
      </c>
      <c r="D45" s="9">
        <f t="shared" si="17"/>
        <v>6</v>
      </c>
      <c r="E45" s="9">
        <f t="shared" si="17"/>
        <v>3</v>
      </c>
      <c r="F45" s="9">
        <f t="shared" si="17"/>
        <v>4</v>
      </c>
      <c r="G45" s="9">
        <f t="shared" si="17"/>
        <v>3</v>
      </c>
      <c r="H45" s="9">
        <f t="shared" si="17"/>
        <v>4</v>
      </c>
      <c r="I45" s="9">
        <f t="shared" si="17"/>
        <v>7</v>
      </c>
      <c r="J45" s="9">
        <f t="shared" si="17"/>
        <v>4</v>
      </c>
      <c r="K45" s="9">
        <f t="shared" si="17"/>
        <v>7</v>
      </c>
      <c r="L45" s="9">
        <f t="shared" si="17"/>
        <v>0</v>
      </c>
      <c r="M45" s="9">
        <f t="shared" si="17"/>
        <v>0</v>
      </c>
      <c r="N45" s="9">
        <f t="shared" si="17"/>
        <v>43</v>
      </c>
    </row>
    <row r="46" spans="1:14" x14ac:dyDescent="0.25">
      <c r="A46" s="1" t="s">
        <v>1</v>
      </c>
      <c r="B46" s="12">
        <v>0</v>
      </c>
      <c r="C46" s="12">
        <v>0</v>
      </c>
      <c r="D46" s="12">
        <v>1</v>
      </c>
      <c r="E46" s="12">
        <v>0</v>
      </c>
      <c r="F46" s="12">
        <v>1</v>
      </c>
      <c r="G46" s="12">
        <v>0</v>
      </c>
      <c r="H46" s="12">
        <v>0</v>
      </c>
      <c r="I46" s="12">
        <v>0</v>
      </c>
      <c r="J46" s="12">
        <v>0</v>
      </c>
      <c r="K46" s="12">
        <v>1</v>
      </c>
      <c r="L46" s="12"/>
      <c r="M46" s="12"/>
      <c r="N46" s="10">
        <f>SUM(B46:M46)</f>
        <v>3</v>
      </c>
    </row>
    <row r="47" spans="1:14" x14ac:dyDescent="0.25">
      <c r="A47" s="8" t="s">
        <v>3</v>
      </c>
      <c r="B47" s="13">
        <v>2</v>
      </c>
      <c r="C47" s="13">
        <v>3</v>
      </c>
      <c r="D47" s="13">
        <v>5</v>
      </c>
      <c r="E47" s="13">
        <v>3</v>
      </c>
      <c r="F47" s="13">
        <v>3</v>
      </c>
      <c r="G47" s="13">
        <v>3</v>
      </c>
      <c r="H47" s="13">
        <v>4</v>
      </c>
      <c r="I47" s="13">
        <v>7</v>
      </c>
      <c r="J47" s="13">
        <v>4</v>
      </c>
      <c r="K47" s="13">
        <v>6</v>
      </c>
      <c r="L47" s="13"/>
      <c r="M47" s="13"/>
      <c r="N47" s="11">
        <f>SUM(B47:M47)</f>
        <v>40</v>
      </c>
    </row>
  </sheetData>
  <pageMargins left="0.75" right="0.75" top="1" bottom="1" header="0.4921259845" footer="0.4921259845"/>
  <pageSetup paperSize="9" scale="83" orientation="landscape" horizontalDpi="1200" verticalDpi="1200" r:id="rId1"/>
  <headerFooter alignWithMargins="0"/>
  <ignoredErrors>
    <ignoredError sqref="B9:B14 B16:B17 C9:N17" unlockedFormula="1"/>
    <ignoredError sqref="B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Normal="100" workbookViewId="0">
      <selection activeCell="K4" sqref="K4"/>
    </sheetView>
  </sheetViews>
  <sheetFormatPr defaultRowHeight="12.5" x14ac:dyDescent="0.25"/>
  <cols>
    <col min="1" max="1" width="20.36328125" customWidth="1"/>
    <col min="2" max="13" width="6.6328125" customWidth="1"/>
    <col min="14" max="14" width="7.36328125" style="4" customWidth="1"/>
  </cols>
  <sheetData>
    <row r="1" spans="1:14" ht="15.5" x14ac:dyDescent="0.35">
      <c r="A1" s="2" t="s">
        <v>35</v>
      </c>
    </row>
    <row r="2" spans="1:14" ht="13" x14ac:dyDescent="0.3">
      <c r="A2" s="17" t="s">
        <v>25</v>
      </c>
    </row>
    <row r="3" spans="1:14" x14ac:dyDescent="0.25">
      <c r="A3" t="s">
        <v>8</v>
      </c>
    </row>
    <row r="6" spans="1:14" ht="13" x14ac:dyDescent="0.3">
      <c r="A6" s="20"/>
      <c r="B6" s="21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1" t="s">
        <v>19</v>
      </c>
      <c r="J6" s="21" t="s">
        <v>20</v>
      </c>
      <c r="K6" s="21" t="s">
        <v>21</v>
      </c>
      <c r="L6" s="21" t="s">
        <v>22</v>
      </c>
      <c r="M6" s="21" t="s">
        <v>23</v>
      </c>
      <c r="N6" s="21" t="s">
        <v>24</v>
      </c>
    </row>
    <row r="7" spans="1:14" ht="13" x14ac:dyDescent="0.3">
      <c r="A7" s="3" t="s">
        <v>11</v>
      </c>
      <c r="B7" s="9">
        <f t="shared" ref="B7:N7" si="0">B8+B15</f>
        <v>4</v>
      </c>
      <c r="C7" s="9">
        <f t="shared" si="0"/>
        <v>35</v>
      </c>
      <c r="D7" s="9">
        <f t="shared" si="0"/>
        <v>60</v>
      </c>
      <c r="E7" s="9">
        <f t="shared" si="0"/>
        <v>11</v>
      </c>
      <c r="F7" s="9">
        <f t="shared" si="0"/>
        <v>36</v>
      </c>
      <c r="G7" s="9">
        <f t="shared" si="0"/>
        <v>15</v>
      </c>
      <c r="H7" s="9">
        <f t="shared" si="0"/>
        <v>-29</v>
      </c>
      <c r="I7" s="9">
        <f t="shared" si="0"/>
        <v>-135</v>
      </c>
      <c r="J7" s="9">
        <f t="shared" si="0"/>
        <v>-46</v>
      </c>
      <c r="K7" s="9">
        <f t="shared" si="0"/>
        <v>-12</v>
      </c>
      <c r="L7" s="9">
        <f t="shared" si="0"/>
        <v>0</v>
      </c>
      <c r="M7" s="9">
        <f t="shared" si="0"/>
        <v>0</v>
      </c>
      <c r="N7" s="9">
        <f t="shared" si="0"/>
        <v>-61</v>
      </c>
    </row>
    <row r="8" spans="1:14" ht="13" x14ac:dyDescent="0.3">
      <c r="A8" s="3" t="s">
        <v>9</v>
      </c>
      <c r="B8" s="9">
        <f t="shared" ref="B8:N8" si="1">SUM(B9:B14)</f>
        <v>-20</v>
      </c>
      <c r="C8" s="9">
        <f t="shared" si="1"/>
        <v>5</v>
      </c>
      <c r="D8" s="9">
        <f t="shared" si="1"/>
        <v>-7</v>
      </c>
      <c r="E8" s="9">
        <f t="shared" si="1"/>
        <v>-1</v>
      </c>
      <c r="F8" s="9">
        <f t="shared" si="1"/>
        <v>1</v>
      </c>
      <c r="G8" s="9">
        <f t="shared" si="1"/>
        <v>-3</v>
      </c>
      <c r="H8" s="9">
        <f t="shared" si="1"/>
        <v>-18</v>
      </c>
      <c r="I8" s="9">
        <f t="shared" si="1"/>
        <v>-47</v>
      </c>
      <c r="J8" s="9">
        <f t="shared" si="1"/>
        <v>20</v>
      </c>
      <c r="K8" s="9">
        <f t="shared" si="1"/>
        <v>-12</v>
      </c>
      <c r="L8" s="9">
        <f t="shared" si="1"/>
        <v>0</v>
      </c>
      <c r="M8" s="9">
        <f t="shared" si="1"/>
        <v>0</v>
      </c>
      <c r="N8" s="9">
        <f t="shared" si="1"/>
        <v>-82</v>
      </c>
    </row>
    <row r="9" spans="1:14" x14ac:dyDescent="0.25">
      <c r="A9" s="1" t="s">
        <v>0</v>
      </c>
      <c r="B9" s="12">
        <v>0</v>
      </c>
      <c r="C9" s="12">
        <v>1</v>
      </c>
      <c r="D9" s="12">
        <v>2</v>
      </c>
      <c r="E9" s="12">
        <v>2</v>
      </c>
      <c r="F9" s="12">
        <v>2</v>
      </c>
      <c r="G9" s="12">
        <v>-2</v>
      </c>
      <c r="H9" s="12">
        <v>4</v>
      </c>
      <c r="I9" s="12">
        <v>-10</v>
      </c>
      <c r="J9" s="12">
        <v>4</v>
      </c>
      <c r="K9" s="12">
        <v>-3</v>
      </c>
      <c r="L9" s="12"/>
      <c r="M9" s="12"/>
      <c r="N9" s="10">
        <f t="shared" ref="N9:N14" si="2">SUM(B9:M9)</f>
        <v>0</v>
      </c>
    </row>
    <row r="10" spans="1:14" x14ac:dyDescent="0.25">
      <c r="A10" s="1" t="s">
        <v>2</v>
      </c>
      <c r="B10" s="12">
        <v>-2</v>
      </c>
      <c r="C10" s="12">
        <v>-5</v>
      </c>
      <c r="D10" s="12">
        <v>1</v>
      </c>
      <c r="E10" s="12">
        <v>0</v>
      </c>
      <c r="F10" s="12">
        <v>-11</v>
      </c>
      <c r="G10" s="12">
        <v>5</v>
      </c>
      <c r="H10" s="12">
        <v>0</v>
      </c>
      <c r="I10" s="12">
        <v>-7</v>
      </c>
      <c r="J10" s="12">
        <v>-3</v>
      </c>
      <c r="K10" s="12">
        <v>9</v>
      </c>
      <c r="L10" s="12"/>
      <c r="M10" s="12"/>
      <c r="N10" s="10">
        <f t="shared" si="2"/>
        <v>-13</v>
      </c>
    </row>
    <row r="11" spans="1:14" x14ac:dyDescent="0.25">
      <c r="A11" s="1" t="s">
        <v>4</v>
      </c>
      <c r="B11" s="12">
        <v>-1</v>
      </c>
      <c r="C11" s="12">
        <v>-1</v>
      </c>
      <c r="D11" s="12">
        <v>5</v>
      </c>
      <c r="E11" s="12">
        <v>-9</v>
      </c>
      <c r="F11" s="12">
        <v>0</v>
      </c>
      <c r="G11" s="12">
        <v>-2</v>
      </c>
      <c r="H11" s="12">
        <v>-4</v>
      </c>
      <c r="I11" s="12">
        <v>1</v>
      </c>
      <c r="J11" s="12">
        <v>7</v>
      </c>
      <c r="K11" s="12">
        <v>-4</v>
      </c>
      <c r="L11" s="12"/>
      <c r="M11" s="12"/>
      <c r="N11" s="10">
        <f t="shared" si="2"/>
        <v>-8</v>
      </c>
    </row>
    <row r="12" spans="1:14" x14ac:dyDescent="0.25">
      <c r="A12" s="1" t="s">
        <v>5</v>
      </c>
      <c r="B12" s="12">
        <v>-6</v>
      </c>
      <c r="C12" s="12">
        <v>-5</v>
      </c>
      <c r="D12" s="12">
        <v>0</v>
      </c>
      <c r="E12" s="12">
        <v>9</v>
      </c>
      <c r="F12" s="12">
        <v>2</v>
      </c>
      <c r="G12" s="12">
        <v>-4</v>
      </c>
      <c r="H12" s="12">
        <v>-7</v>
      </c>
      <c r="I12" s="12">
        <v>-9</v>
      </c>
      <c r="J12" s="12">
        <v>1</v>
      </c>
      <c r="K12" s="12">
        <v>-10</v>
      </c>
      <c r="L12" s="12"/>
      <c r="M12" s="12"/>
      <c r="N12" s="10">
        <f t="shared" si="2"/>
        <v>-29</v>
      </c>
    </row>
    <row r="13" spans="1:14" x14ac:dyDescent="0.25">
      <c r="A13" s="1" t="s">
        <v>6</v>
      </c>
      <c r="B13" s="12">
        <v>-6</v>
      </c>
      <c r="C13" s="12">
        <v>8</v>
      </c>
      <c r="D13" s="12">
        <v>-4</v>
      </c>
      <c r="E13" s="12">
        <v>1</v>
      </c>
      <c r="F13" s="12">
        <v>9</v>
      </c>
      <c r="G13" s="12">
        <v>2</v>
      </c>
      <c r="H13" s="12">
        <v>-9</v>
      </c>
      <c r="I13" s="12">
        <v>-12</v>
      </c>
      <c r="J13" s="12">
        <v>1</v>
      </c>
      <c r="K13" s="12">
        <v>-4</v>
      </c>
      <c r="L13" s="12"/>
      <c r="M13" s="12"/>
      <c r="N13" s="10">
        <f t="shared" si="2"/>
        <v>-14</v>
      </c>
    </row>
    <row r="14" spans="1:14" x14ac:dyDescent="0.25">
      <c r="A14" s="1" t="s">
        <v>7</v>
      </c>
      <c r="B14" s="12">
        <v>-5</v>
      </c>
      <c r="C14" s="12">
        <v>7</v>
      </c>
      <c r="D14" s="12">
        <v>-11</v>
      </c>
      <c r="E14" s="12">
        <v>-4</v>
      </c>
      <c r="F14" s="12">
        <v>-1</v>
      </c>
      <c r="G14" s="12">
        <v>-2</v>
      </c>
      <c r="H14" s="12">
        <v>-2</v>
      </c>
      <c r="I14" s="12">
        <v>-10</v>
      </c>
      <c r="J14" s="12">
        <v>10</v>
      </c>
      <c r="K14" s="12">
        <v>0</v>
      </c>
      <c r="L14" s="12"/>
      <c r="M14" s="12"/>
      <c r="N14" s="10">
        <f t="shared" si="2"/>
        <v>-18</v>
      </c>
    </row>
    <row r="15" spans="1:14" ht="13" x14ac:dyDescent="0.3">
      <c r="A15" s="3" t="s">
        <v>10</v>
      </c>
      <c r="B15" s="9">
        <f t="shared" ref="B15:N15" si="3">SUM(B16:B17)</f>
        <v>24</v>
      </c>
      <c r="C15" s="9">
        <f t="shared" si="3"/>
        <v>30</v>
      </c>
      <c r="D15" s="9">
        <f t="shared" si="3"/>
        <v>67</v>
      </c>
      <c r="E15" s="9">
        <f t="shared" si="3"/>
        <v>12</v>
      </c>
      <c r="F15" s="9">
        <f t="shared" si="3"/>
        <v>35</v>
      </c>
      <c r="G15" s="9">
        <f t="shared" si="3"/>
        <v>18</v>
      </c>
      <c r="H15" s="9">
        <f t="shared" si="3"/>
        <v>-11</v>
      </c>
      <c r="I15" s="9">
        <f t="shared" si="3"/>
        <v>-88</v>
      </c>
      <c r="J15" s="9">
        <f t="shared" si="3"/>
        <v>-66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21</v>
      </c>
    </row>
    <row r="16" spans="1:14" x14ac:dyDescent="0.25">
      <c r="A16" s="1" t="s">
        <v>1</v>
      </c>
      <c r="B16" s="12">
        <v>-11</v>
      </c>
      <c r="C16" s="12">
        <v>-2</v>
      </c>
      <c r="D16" s="12">
        <v>-4</v>
      </c>
      <c r="E16" s="12">
        <v>8</v>
      </c>
      <c r="F16" s="12">
        <v>-2</v>
      </c>
      <c r="G16" s="12">
        <v>10</v>
      </c>
      <c r="H16" s="12">
        <v>11</v>
      </c>
      <c r="I16" s="12">
        <v>-25</v>
      </c>
      <c r="J16" s="12">
        <v>-5</v>
      </c>
      <c r="K16" s="12">
        <v>4</v>
      </c>
      <c r="L16" s="12"/>
      <c r="M16" s="12"/>
      <c r="N16" s="10">
        <f>SUM(B16:M16)</f>
        <v>-16</v>
      </c>
    </row>
    <row r="17" spans="1:14" x14ac:dyDescent="0.25">
      <c r="A17" s="8" t="s">
        <v>3</v>
      </c>
      <c r="B17" s="13">
        <v>35</v>
      </c>
      <c r="C17" s="13">
        <v>32</v>
      </c>
      <c r="D17" s="13">
        <v>71</v>
      </c>
      <c r="E17" s="13">
        <v>4</v>
      </c>
      <c r="F17" s="13">
        <v>37</v>
      </c>
      <c r="G17" s="13">
        <v>8</v>
      </c>
      <c r="H17" s="13">
        <v>-22</v>
      </c>
      <c r="I17" s="13">
        <v>-63</v>
      </c>
      <c r="J17" s="13">
        <v>-61</v>
      </c>
      <c r="K17" s="13">
        <v>-4</v>
      </c>
      <c r="L17" s="13"/>
      <c r="M17" s="13"/>
      <c r="N17" s="11">
        <f>SUM(B17:M17)</f>
        <v>37</v>
      </c>
    </row>
    <row r="19" spans="1:14" s="4" customFormat="1" x14ac:dyDescent="0.25">
      <c r="A19"/>
    </row>
  </sheetData>
  <pageMargins left="0.75" right="0.75" top="1" bottom="1" header="0.4921259845" footer="0.4921259845"/>
  <pageSetup paperSize="9" scale="83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zoomScaleNormal="100" workbookViewId="0">
      <selection activeCell="K3" sqref="K3"/>
    </sheetView>
  </sheetViews>
  <sheetFormatPr defaultRowHeight="12.5" x14ac:dyDescent="0.25"/>
  <cols>
    <col min="1" max="1" width="20.36328125" customWidth="1"/>
    <col min="2" max="13" width="6.6328125" customWidth="1"/>
    <col min="14" max="14" width="7.36328125" style="4" customWidth="1"/>
  </cols>
  <sheetData>
    <row r="1" spans="1:14" ht="15.5" x14ac:dyDescent="0.35">
      <c r="A1" s="2" t="s">
        <v>32</v>
      </c>
    </row>
    <row r="2" spans="1:14" x14ac:dyDescent="0.25">
      <c r="A2" t="s">
        <v>8</v>
      </c>
    </row>
    <row r="3" spans="1:14" ht="13" x14ac:dyDescent="0.3">
      <c r="A3" s="17"/>
    </row>
    <row r="5" spans="1:14" ht="13" x14ac:dyDescent="0.3">
      <c r="A5" s="22"/>
      <c r="B5" s="23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  <c r="H5" s="23" t="s">
        <v>18</v>
      </c>
      <c r="I5" s="23" t="s">
        <v>19</v>
      </c>
      <c r="J5" s="23" t="s">
        <v>20</v>
      </c>
      <c r="K5" s="23" t="s">
        <v>21</v>
      </c>
      <c r="L5" s="23" t="s">
        <v>22</v>
      </c>
      <c r="M5" s="23" t="s">
        <v>23</v>
      </c>
      <c r="N5" s="23" t="s">
        <v>24</v>
      </c>
    </row>
    <row r="6" spans="1:14" ht="13" x14ac:dyDescent="0.3">
      <c r="A6" s="3" t="s">
        <v>11</v>
      </c>
      <c r="B6" s="9">
        <f t="shared" ref="B6:N6" si="0">B7+B14</f>
        <v>441</v>
      </c>
      <c r="C6" s="9">
        <f t="shared" ref="C6:D6" si="1">C7+C14</f>
        <v>417</v>
      </c>
      <c r="D6" s="9">
        <f t="shared" si="1"/>
        <v>467</v>
      </c>
      <c r="E6" s="9">
        <f t="shared" ref="E6:F6" si="2">E7+E14</f>
        <v>510</v>
      </c>
      <c r="F6" s="9">
        <f t="shared" si="2"/>
        <v>585</v>
      </c>
      <c r="G6" s="9">
        <f t="shared" ref="G6:H6" si="3">G7+G14</f>
        <v>567</v>
      </c>
      <c r="H6" s="9">
        <f t="shared" si="3"/>
        <v>527</v>
      </c>
      <c r="I6" s="9">
        <f t="shared" ref="I6:M6" si="4">I7+I14</f>
        <v>576</v>
      </c>
      <c r="J6" s="9">
        <f t="shared" si="4"/>
        <v>515</v>
      </c>
      <c r="K6" s="9">
        <f t="shared" si="4"/>
        <v>460</v>
      </c>
      <c r="L6" s="9">
        <f t="shared" si="4"/>
        <v>0</v>
      </c>
      <c r="M6" s="9">
        <f t="shared" si="4"/>
        <v>0</v>
      </c>
      <c r="N6" s="9">
        <f t="shared" si="0"/>
        <v>5065</v>
      </c>
    </row>
    <row r="7" spans="1:14" ht="13" x14ac:dyDescent="0.3">
      <c r="A7" s="3" t="s">
        <v>9</v>
      </c>
      <c r="B7" s="9">
        <f t="shared" ref="B7:N7" si="5">SUM(B8:B13)</f>
        <v>60</v>
      </c>
      <c r="C7" s="9">
        <f t="shared" ref="C7:D7" si="6">SUM(C8:C13)</f>
        <v>53</v>
      </c>
      <c r="D7" s="9">
        <f t="shared" si="6"/>
        <v>69</v>
      </c>
      <c r="E7" s="9">
        <f t="shared" ref="E7:F7" si="7">SUM(E8:E13)</f>
        <v>78</v>
      </c>
      <c r="F7" s="9">
        <f t="shared" si="7"/>
        <v>95</v>
      </c>
      <c r="G7" s="9">
        <f t="shared" ref="G7:H7" si="8">SUM(G8:G13)</f>
        <v>58</v>
      </c>
      <c r="H7" s="9">
        <f t="shared" si="8"/>
        <v>69</v>
      </c>
      <c r="I7" s="9">
        <f t="shared" ref="I7:M7" si="9">SUM(I8:I13)</f>
        <v>77</v>
      </c>
      <c r="J7" s="9">
        <f t="shared" si="9"/>
        <v>65</v>
      </c>
      <c r="K7" s="9">
        <f t="shared" si="9"/>
        <v>52</v>
      </c>
      <c r="L7" s="9">
        <f t="shared" si="9"/>
        <v>0</v>
      </c>
      <c r="M7" s="9">
        <f t="shared" si="9"/>
        <v>0</v>
      </c>
      <c r="N7" s="9">
        <f t="shared" si="5"/>
        <v>676</v>
      </c>
    </row>
    <row r="8" spans="1:14" x14ac:dyDescent="0.25">
      <c r="A8" s="1" t="s">
        <v>0</v>
      </c>
      <c r="B8" s="12">
        <v>4</v>
      </c>
      <c r="C8" s="12">
        <v>4</v>
      </c>
      <c r="D8" s="12">
        <v>1</v>
      </c>
      <c r="E8" s="12">
        <v>4</v>
      </c>
      <c r="F8" s="12">
        <v>3</v>
      </c>
      <c r="G8" s="12">
        <v>4</v>
      </c>
      <c r="H8" s="12">
        <v>7</v>
      </c>
      <c r="I8" s="12">
        <v>18</v>
      </c>
      <c r="J8" s="12">
        <v>3</v>
      </c>
      <c r="K8" s="12">
        <v>7</v>
      </c>
      <c r="L8" s="12"/>
      <c r="M8" s="12"/>
      <c r="N8" s="10">
        <f t="shared" ref="N8:N13" si="10">SUM(B8:M8)</f>
        <v>55</v>
      </c>
    </row>
    <row r="9" spans="1:14" x14ac:dyDescent="0.25">
      <c r="A9" s="1" t="s">
        <v>2</v>
      </c>
      <c r="B9" s="12">
        <v>21</v>
      </c>
      <c r="C9" s="12">
        <v>20</v>
      </c>
      <c r="D9" s="12">
        <v>17</v>
      </c>
      <c r="E9" s="12">
        <v>30</v>
      </c>
      <c r="F9" s="12">
        <v>32</v>
      </c>
      <c r="G9" s="12">
        <v>18</v>
      </c>
      <c r="H9" s="12">
        <v>29</v>
      </c>
      <c r="I9" s="12">
        <v>23</v>
      </c>
      <c r="J9" s="12">
        <v>29</v>
      </c>
      <c r="K9" s="12">
        <v>14</v>
      </c>
      <c r="L9" s="12"/>
      <c r="M9" s="12"/>
      <c r="N9" s="10">
        <f t="shared" si="10"/>
        <v>233</v>
      </c>
    </row>
    <row r="10" spans="1:14" x14ac:dyDescent="0.25">
      <c r="A10" s="1" t="s">
        <v>4</v>
      </c>
      <c r="B10" s="12">
        <v>0</v>
      </c>
      <c r="C10" s="12">
        <v>3</v>
      </c>
      <c r="D10" s="12">
        <v>3</v>
      </c>
      <c r="E10" s="12">
        <v>13</v>
      </c>
      <c r="F10" s="12">
        <v>2</v>
      </c>
      <c r="G10" s="12">
        <v>1</v>
      </c>
      <c r="H10" s="12">
        <v>3</v>
      </c>
      <c r="I10" s="12">
        <v>8</v>
      </c>
      <c r="J10" s="12">
        <v>0</v>
      </c>
      <c r="K10" s="12">
        <v>0</v>
      </c>
      <c r="L10" s="12"/>
      <c r="M10" s="12"/>
      <c r="N10" s="10">
        <f t="shared" si="10"/>
        <v>33</v>
      </c>
    </row>
    <row r="11" spans="1:14" x14ac:dyDescent="0.25">
      <c r="A11" s="1" t="s">
        <v>5</v>
      </c>
      <c r="B11" s="12">
        <v>6</v>
      </c>
      <c r="C11" s="12">
        <v>6</v>
      </c>
      <c r="D11" s="12">
        <v>19</v>
      </c>
      <c r="E11" s="12">
        <v>7</v>
      </c>
      <c r="F11" s="12">
        <v>24</v>
      </c>
      <c r="G11" s="12">
        <v>16</v>
      </c>
      <c r="H11" s="12">
        <v>6</v>
      </c>
      <c r="I11" s="12">
        <v>10</v>
      </c>
      <c r="J11" s="12">
        <v>11</v>
      </c>
      <c r="K11" s="12">
        <v>11</v>
      </c>
      <c r="L11" s="12"/>
      <c r="M11" s="12"/>
      <c r="N11" s="10">
        <f t="shared" si="10"/>
        <v>116</v>
      </c>
    </row>
    <row r="12" spans="1:14" x14ac:dyDescent="0.25">
      <c r="A12" s="1" t="s">
        <v>6</v>
      </c>
      <c r="B12" s="12">
        <v>14</v>
      </c>
      <c r="C12" s="12">
        <v>6</v>
      </c>
      <c r="D12" s="12">
        <v>14</v>
      </c>
      <c r="E12" s="12">
        <v>11</v>
      </c>
      <c r="F12" s="12">
        <v>25</v>
      </c>
      <c r="G12" s="12">
        <v>7</v>
      </c>
      <c r="H12" s="12">
        <v>16</v>
      </c>
      <c r="I12" s="12">
        <v>5</v>
      </c>
      <c r="J12" s="12">
        <v>8</v>
      </c>
      <c r="K12" s="12">
        <v>7</v>
      </c>
      <c r="L12" s="12"/>
      <c r="M12" s="12"/>
      <c r="N12" s="10">
        <f t="shared" si="10"/>
        <v>113</v>
      </c>
    </row>
    <row r="13" spans="1:14" x14ac:dyDescent="0.25">
      <c r="A13" s="1" t="s">
        <v>7</v>
      </c>
      <c r="B13" s="12">
        <v>15</v>
      </c>
      <c r="C13" s="12">
        <v>14</v>
      </c>
      <c r="D13" s="12">
        <v>15</v>
      </c>
      <c r="E13" s="12">
        <v>13</v>
      </c>
      <c r="F13" s="12">
        <v>9</v>
      </c>
      <c r="G13" s="12">
        <v>12</v>
      </c>
      <c r="H13" s="12">
        <v>8</v>
      </c>
      <c r="I13" s="12">
        <v>13</v>
      </c>
      <c r="J13" s="12">
        <v>14</v>
      </c>
      <c r="K13" s="12">
        <v>13</v>
      </c>
      <c r="L13" s="12"/>
      <c r="M13" s="12"/>
      <c r="N13" s="10">
        <f t="shared" si="10"/>
        <v>126</v>
      </c>
    </row>
    <row r="14" spans="1:14" ht="13" x14ac:dyDescent="0.3">
      <c r="A14" s="3" t="s">
        <v>10</v>
      </c>
      <c r="B14" s="9">
        <f t="shared" ref="B14:N14" si="11">SUM(B15:B16)</f>
        <v>381</v>
      </c>
      <c r="C14" s="9">
        <f t="shared" si="11"/>
        <v>364</v>
      </c>
      <c r="D14" s="9">
        <f t="shared" si="11"/>
        <v>398</v>
      </c>
      <c r="E14" s="9">
        <f t="shared" si="11"/>
        <v>432</v>
      </c>
      <c r="F14" s="9">
        <f t="shared" si="11"/>
        <v>490</v>
      </c>
      <c r="G14" s="9">
        <f t="shared" si="11"/>
        <v>509</v>
      </c>
      <c r="H14" s="9">
        <f t="shared" si="11"/>
        <v>458</v>
      </c>
      <c r="I14" s="9">
        <f t="shared" si="11"/>
        <v>499</v>
      </c>
      <c r="J14" s="9">
        <f t="shared" si="11"/>
        <v>450</v>
      </c>
      <c r="K14" s="9">
        <f t="shared" si="11"/>
        <v>408</v>
      </c>
      <c r="L14" s="9">
        <f t="shared" si="11"/>
        <v>0</v>
      </c>
      <c r="M14" s="9">
        <f t="shared" si="11"/>
        <v>0</v>
      </c>
      <c r="N14" s="9">
        <f t="shared" si="11"/>
        <v>4389</v>
      </c>
    </row>
    <row r="15" spans="1:14" x14ac:dyDescent="0.25">
      <c r="A15" s="1" t="s">
        <v>1</v>
      </c>
      <c r="B15" s="12">
        <v>36</v>
      </c>
      <c r="C15" s="12">
        <v>30</v>
      </c>
      <c r="D15" s="12">
        <v>18</v>
      </c>
      <c r="E15" s="12">
        <v>19</v>
      </c>
      <c r="F15" s="12">
        <v>28</v>
      </c>
      <c r="G15" s="12">
        <v>36</v>
      </c>
      <c r="H15" s="12">
        <v>29</v>
      </c>
      <c r="I15" s="12">
        <v>27</v>
      </c>
      <c r="J15" s="12">
        <v>49</v>
      </c>
      <c r="K15" s="12">
        <v>37</v>
      </c>
      <c r="L15" s="12"/>
      <c r="M15" s="12"/>
      <c r="N15" s="10">
        <f>SUM(B15:M15)</f>
        <v>309</v>
      </c>
    </row>
    <row r="16" spans="1:14" x14ac:dyDescent="0.25">
      <c r="A16" s="8" t="s">
        <v>3</v>
      </c>
      <c r="B16" s="13">
        <v>345</v>
      </c>
      <c r="C16" s="13">
        <v>334</v>
      </c>
      <c r="D16" s="13">
        <v>380</v>
      </c>
      <c r="E16" s="13">
        <v>413</v>
      </c>
      <c r="F16" s="13">
        <v>462</v>
      </c>
      <c r="G16" s="13">
        <v>473</v>
      </c>
      <c r="H16" s="13">
        <v>429</v>
      </c>
      <c r="I16" s="13">
        <v>472</v>
      </c>
      <c r="J16" s="13">
        <v>401</v>
      </c>
      <c r="K16" s="13">
        <v>371</v>
      </c>
      <c r="L16" s="13"/>
      <c r="M16" s="13"/>
      <c r="N16" s="11">
        <f>SUM(B16:M16)</f>
        <v>4080</v>
      </c>
    </row>
    <row r="18" spans="2:13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pageMargins left="0.75" right="0.75" top="1" bottom="1" header="0.4921259845" footer="0.4921259845"/>
  <pageSetup paperSize="9" scale="8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Kaaviot</vt:lpstr>
      </vt:variant>
      <vt:variant>
        <vt:i4>1</vt:i4>
      </vt:variant>
    </vt:vector>
  </HeadingPairs>
  <TitlesOfParts>
    <vt:vector size="5" baseType="lpstr">
      <vt:lpstr>Kuntien välinen muutto</vt:lpstr>
      <vt:lpstr>Maahanmuutto</vt:lpstr>
      <vt:lpstr>Kokonaismuutto</vt:lpstr>
      <vt:lpstr>Kunnan sisäinen muutto</vt:lpstr>
      <vt:lpstr>Graafi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minnaka</dc:creator>
  <cp:lastModifiedBy>Minna Kauppinen</cp:lastModifiedBy>
  <cp:lastPrinted>2010-02-18T10:32:43Z</cp:lastPrinted>
  <dcterms:created xsi:type="dcterms:W3CDTF">2006-02-17T07:04:40Z</dcterms:created>
  <dcterms:modified xsi:type="dcterms:W3CDTF">2021-11-24T12:08:46Z</dcterms:modified>
</cp:coreProperties>
</file>